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facs365.sharepoint.com/sites/Bocsar/Shared Documents/Insights &amp; Modelling/Regular Reports/Knife and firearm statistics/2024/2024Q2/"/>
    </mc:Choice>
  </mc:AlternateContent>
  <xr:revisionPtr revIDLastSave="116" documentId="13_ncr:1_{74027296-1393-4CFF-92BA-0B53ADE07B24}" xr6:coauthVersionLast="47" xr6:coauthVersionMax="47" xr10:uidLastSave="{C46116F9-A105-45F9-BAA5-F1CF38397E1D}"/>
  <bookViews>
    <workbookView xWindow="-11250" yWindow="-21720" windowWidth="51840" windowHeight="21240" tabRatio="838" xr2:uid="{A4B7AE00-BD9B-4E38-A3F0-D35D3CC83BCA}"/>
  </bookViews>
  <sheets>
    <sheet name="Contents " sheetId="26" r:id="rId1"/>
    <sheet name="1.Firearm knife violence trends" sheetId="25" r:id="rId2"/>
    <sheet name="2. Firearm violence - charts" sheetId="29" r:id="rId3"/>
    <sheet name="3. Knife violence - charts" sheetId="31" r:id="rId4"/>
    <sheet name="4. Firearm violence" sheetId="27" r:id="rId5"/>
    <sheet name="5. Knife violence" sheetId="28" r:id="rId6"/>
  </sheets>
  <definedNames>
    <definedName name="_xlnm._FilterDatabase" localSheetId="4" hidden="1">'4. Firearm violence'!$A$7:$X$66</definedName>
    <definedName name="_xlnm._FilterDatabase" localSheetId="5" hidden="1">'5. Knife violence'!$A$7:$X$66</definedName>
    <definedName name="ID" localSheetId="1" hidden="1">"17b76a91-955d-4d4d-bdc6-5f4a9c5ba6d7"</definedName>
    <definedName name="ID" localSheetId="4" hidden="1">"6ffeb625-ba01-4abc-8ce1-f96e6ee07d97"</definedName>
    <definedName name="ID" localSheetId="5" hidden="1">"959c6fa6-ad40-4257-a6b2-7cd9d2145fe2"</definedName>
    <definedName name="ID" localSheetId="0" hidden="1">"6553e916-e2ee-4acf-ad49-5df88d82e121"</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6" i="28" l="1"/>
  <c r="C64" i="28"/>
  <c r="B64" i="28"/>
  <c r="B65" i="28"/>
  <c r="B66" i="28"/>
  <c r="C62" i="28"/>
  <c r="C60" i="28"/>
  <c r="B60" i="28"/>
  <c r="B61" i="28"/>
  <c r="B62" i="28"/>
  <c r="C58" i="28"/>
  <c r="C56" i="28"/>
  <c r="B56" i="28"/>
  <c r="B57" i="28"/>
  <c r="B58" i="28"/>
  <c r="C54" i="28"/>
  <c r="C52" i="28"/>
  <c r="B52" i="28"/>
  <c r="B53" i="28"/>
  <c r="B54" i="28"/>
  <c r="C50" i="28"/>
  <c r="C48" i="28"/>
  <c r="B48" i="28"/>
  <c r="B49" i="28"/>
  <c r="B50" i="28"/>
  <c r="C46" i="28"/>
  <c r="C44" i="28"/>
  <c r="B44" i="28"/>
  <c r="B45" i="28"/>
  <c r="B46" i="28"/>
  <c r="C42" i="28"/>
  <c r="C40" i="28"/>
  <c r="B40" i="28"/>
  <c r="B41" i="28"/>
  <c r="B42" i="28"/>
  <c r="C38" i="28"/>
  <c r="C36" i="28"/>
  <c r="B36" i="28"/>
  <c r="B37" i="28"/>
  <c r="B38" i="28"/>
  <c r="C34" i="28"/>
  <c r="C32" i="28"/>
  <c r="B32" i="28"/>
  <c r="B33" i="28"/>
  <c r="B34" i="28"/>
  <c r="C30" i="28"/>
  <c r="C28" i="28"/>
  <c r="B28" i="28"/>
  <c r="B29" i="28"/>
  <c r="B30" i="28"/>
  <c r="C26" i="28"/>
  <c r="C24" i="28"/>
  <c r="B24" i="28"/>
  <c r="B25" i="28"/>
  <c r="B26" i="28"/>
  <c r="C22" i="28"/>
  <c r="C20" i="28"/>
  <c r="B20" i="28"/>
  <c r="B21" i="28"/>
  <c r="B22" i="28"/>
  <c r="C18" i="28"/>
  <c r="C16" i="28"/>
  <c r="B16" i="28"/>
  <c r="B17" i="28"/>
  <c r="B18" i="28"/>
  <c r="C14" i="28"/>
  <c r="C12" i="28"/>
  <c r="B12" i="28"/>
  <c r="B13" i="28"/>
  <c r="B14" i="28"/>
  <c r="C10" i="28"/>
  <c r="C8" i="28"/>
  <c r="B8" i="28"/>
  <c r="B9" i="28"/>
  <c r="B10" i="28"/>
  <c r="C66" i="27"/>
  <c r="C64" i="27"/>
  <c r="B64" i="27"/>
  <c r="B65" i="27"/>
  <c r="B66" i="27"/>
  <c r="C62" i="27"/>
  <c r="C60" i="27"/>
  <c r="B60" i="27"/>
  <c r="B61" i="27"/>
  <c r="B62" i="27"/>
  <c r="C58" i="27"/>
  <c r="C56" i="27"/>
  <c r="B56" i="27"/>
  <c r="B57" i="27"/>
  <c r="B58" i="27"/>
  <c r="C54" i="27"/>
  <c r="C52" i="27"/>
  <c r="B52" i="27"/>
  <c r="B53" i="27"/>
  <c r="B54" i="27"/>
  <c r="C50" i="27"/>
  <c r="C48" i="27"/>
  <c r="B48" i="27"/>
  <c r="B49" i="27"/>
  <c r="B50" i="27"/>
  <c r="C46" i="27"/>
  <c r="C44" i="27"/>
  <c r="B44" i="27"/>
  <c r="B45" i="27"/>
  <c r="B46" i="27"/>
  <c r="C42" i="27"/>
  <c r="C40" i="27"/>
  <c r="B40" i="27"/>
  <c r="B41" i="27"/>
  <c r="B42" i="27"/>
  <c r="C38" i="27"/>
  <c r="C36" i="27"/>
  <c r="B36" i="27"/>
  <c r="B37" i="27"/>
  <c r="B38" i="27"/>
  <c r="C34" i="27"/>
  <c r="C32" i="27"/>
  <c r="B32" i="27"/>
  <c r="B33" i="27"/>
  <c r="B34" i="27"/>
  <c r="C30" i="27"/>
  <c r="C28" i="27"/>
  <c r="B28" i="27"/>
  <c r="B29" i="27"/>
  <c r="B30" i="27"/>
  <c r="C26" i="27"/>
  <c r="C24" i="27"/>
  <c r="B24" i="27"/>
  <c r="B25" i="27"/>
  <c r="B26" i="27"/>
  <c r="C22" i="27"/>
  <c r="C20" i="27"/>
  <c r="B20" i="27"/>
  <c r="B21" i="27"/>
  <c r="B22" i="27"/>
  <c r="C18" i="27"/>
  <c r="C16" i="27"/>
  <c r="B16" i="27"/>
  <c r="B17" i="27"/>
  <c r="B18" i="27"/>
  <c r="C14" i="27"/>
  <c r="C12" i="27"/>
  <c r="B12" i="27"/>
  <c r="B13" i="27"/>
  <c r="B14" i="27"/>
  <c r="C10" i="27"/>
  <c r="C8" i="27"/>
  <c r="B8" i="27"/>
  <c r="B9" i="27"/>
  <c r="B10" i="27"/>
</calcChain>
</file>

<file path=xl/sharedStrings.xml><?xml version="1.0" encoding="utf-8"?>
<sst xmlns="http://schemas.openxmlformats.org/spreadsheetml/2006/main" count="491" uniqueCount="107">
  <si>
    <t>Firearm and knife violence</t>
  </si>
  <si>
    <t>Contents</t>
  </si>
  <si>
    <t>Table Number</t>
  </si>
  <si>
    <t>Trends - counts and rates</t>
  </si>
  <si>
    <t>1a</t>
  </si>
  <si>
    <t>Number of selected violent incidents where a firearm or knife was recorded by NSW Police by weapon, offence type and year</t>
  </si>
  <si>
    <t>1b</t>
  </si>
  <si>
    <t>Rate per 100,000 pop. of selected violent incidents where a firearm or knife was recorded by NSW Police by weapon, offence type and year</t>
  </si>
  <si>
    <t>Charts</t>
  </si>
  <si>
    <t>2a &amp; 2b</t>
  </si>
  <si>
    <t>3a &amp; 3b</t>
  </si>
  <si>
    <t>Firearm violence</t>
  </si>
  <si>
    <r>
      <t xml:space="preserve">Number and rate per 100,000 pop. of victims, persons of interest (POIs) and incidents of selected violent offences where a </t>
    </r>
    <r>
      <rPr>
        <b/>
        <sz val="10"/>
        <color theme="1"/>
        <rFont val="Arial"/>
        <family val="2"/>
      </rPr>
      <t>firearm</t>
    </r>
    <r>
      <rPr>
        <sz val="10"/>
        <color theme="1"/>
        <rFont val="Arial"/>
        <family val="2"/>
      </rPr>
      <t xml:space="preserve"> was recorded by NSW Police by:</t>
    </r>
  </si>
  <si>
    <t>Victim age</t>
  </si>
  <si>
    <t>Person of interest age</t>
  </si>
  <si>
    <t>Incident region</t>
  </si>
  <si>
    <t>Knife violence</t>
  </si>
  <si>
    <r>
      <t xml:space="preserve">Number and rate per 100,000 pop. of victims, persons of interest (POIs) and incidents of selected violent offences where a </t>
    </r>
    <r>
      <rPr>
        <b/>
        <sz val="10"/>
        <color theme="1"/>
        <rFont val="Arial"/>
        <family val="2"/>
      </rPr>
      <t>knife</t>
    </r>
    <r>
      <rPr>
        <sz val="10"/>
        <color theme="1"/>
        <rFont val="Arial"/>
        <family val="2"/>
      </rPr>
      <t xml:space="preserve"> was recorded by NSW Police by:</t>
    </r>
  </si>
  <si>
    <t>For further information about these and related statistics, contact the NSW Bureau of Crime Statistics on 02 8688 9800 or email bcsr@dcj.nsw.gov.au</t>
  </si>
  <si>
    <t xml:space="preserve">The data is sourced from the NSWPF's operational system for recording of crimes known as the Computerised Operational Policing System (COPS). This provides us with information on the incident, victim and person of interest (POI) when an offence is recorded by NSW Police. It is important to note that the POI data is restricted to those above 10 years old as this is the age of criminal responsibility which allows an individual to be charged with a crime.  </t>
  </si>
  <si>
    <r>
      <t xml:space="preserve">Table 1a. </t>
    </r>
    <r>
      <rPr>
        <b/>
        <u/>
        <sz val="11"/>
        <color theme="1"/>
        <rFont val="Calibri"/>
        <family val="2"/>
        <scheme val="minor"/>
      </rPr>
      <t>Number^</t>
    </r>
    <r>
      <rPr>
        <b/>
        <sz val="11"/>
        <color theme="1"/>
        <rFont val="Calibri"/>
        <family val="2"/>
        <scheme val="minor"/>
      </rPr>
      <t xml:space="preserve"> of selected violent incidents where a firearm or knife was recorded by NSW Police by weapon, offence type and year</t>
    </r>
  </si>
  <si>
    <t>Offence</t>
  </si>
  <si>
    <t>Trend and annual average percentage change</t>
  </si>
  <si>
    <t>Apr 2004 - Mar 2005</t>
  </si>
  <si>
    <t>Apr 2005 - Mar 2006</t>
  </si>
  <si>
    <t>Apr 2006 - Mar 2007</t>
  </si>
  <si>
    <t>Apr 2007 - Mar 2008</t>
  </si>
  <si>
    <t>Apr 2008 - Mar 2009</t>
  </si>
  <si>
    <t>Apr 2009 - Mar 2010</t>
  </si>
  <si>
    <t>Apr 2010 - Mar 2011</t>
  </si>
  <si>
    <t>Apr 2011 - Mar 2012</t>
  </si>
  <si>
    <t>Apr 2012 - Mar 2013</t>
  </si>
  <si>
    <t>Apr 2013 - Mar 2014</t>
  </si>
  <si>
    <t>Apr 2014 - Mar 2015</t>
  </si>
  <si>
    <t>Apr 2015 - Mar 2016</t>
  </si>
  <si>
    <t>Apr 2016 - Mar 2017</t>
  </si>
  <si>
    <t>Apr 2017 - Mar 2018</t>
  </si>
  <si>
    <t>Apr 2018 - Mar 2019</t>
  </si>
  <si>
    <t>Apr 2019 - Mar 2020</t>
  </si>
  <si>
    <t>Apr 2020 - Mar 2021</t>
  </si>
  <si>
    <t>Apr 2021 - Mar 2022</t>
  </si>
  <si>
    <t>Apr 2022 - Mar 2023</t>
  </si>
  <si>
    <t>Apr 2023 - Mar 2024</t>
  </si>
  <si>
    <t>2 year trend</t>
  </si>
  <si>
    <t>5 year trend</t>
  </si>
  <si>
    <t>10 year trend</t>
  </si>
  <si>
    <t>20 year trend</t>
  </si>
  <si>
    <t>Firearm</t>
  </si>
  <si>
    <t>Murder**</t>
  </si>
  <si>
    <t>Attempted murder</t>
  </si>
  <si>
    <t>Non-domestic assault</t>
  </si>
  <si>
    <t>Domestic assault</t>
  </si>
  <si>
    <t>Robbery</t>
  </si>
  <si>
    <t>Knife*</t>
  </si>
  <si>
    <t>^ Shows the results of a statistical test for a significant upward or downward trend in the monthly number of criminal incidents recorded. Where the trend is significant (i.e. p &lt; .05) the percentage change in the number of incidents between the last 12-month period and the comparison 12 month period is shown. Significant upward trends are highlighted in red; significant downward trends are highlighted in green. 'Stable' indicates there was no significant upward or downward trend.</t>
  </si>
  <si>
    <t>** For murder, incident counts represent the number of individual victims rather than the number of incidents</t>
  </si>
  <si>
    <t>* The weapon category 'Knife' includes incidents involving knives, swords, scissors, screwdrivers</t>
  </si>
  <si>
    <r>
      <t xml:space="preserve">Table 1b. </t>
    </r>
    <r>
      <rPr>
        <b/>
        <u/>
        <sz val="11"/>
        <color theme="1"/>
        <rFont val="Calibri"/>
        <family val="2"/>
        <scheme val="minor"/>
      </rPr>
      <t>Rate^ per 100,000 pop.</t>
    </r>
    <r>
      <rPr>
        <b/>
        <sz val="11"/>
        <color theme="1"/>
        <rFont val="Calibri"/>
        <family val="2"/>
        <scheme val="minor"/>
      </rPr>
      <t xml:space="preserve"> of selected violent incidents where a firearm or knife was recorded by NSW Police by weapon, offence type and year</t>
    </r>
  </si>
  <si>
    <r>
      <rPr>
        <b/>
        <sz val="11"/>
        <color theme="1"/>
        <rFont val="Calibri"/>
        <family val="2"/>
        <scheme val="minor"/>
      </rPr>
      <t>NOTE 1:</t>
    </r>
    <r>
      <rPr>
        <sz val="11"/>
        <color theme="1"/>
        <rFont val="Calibri"/>
        <family val="2"/>
        <scheme val="minor"/>
      </rPr>
      <t xml:space="preserve"> Data sourced from the NSW Bureau of Crime Statistics and Research must be acknowledged in any document (electronic or otherwise) containing that data. The acknowledgement should take the form of </t>
    </r>
    <r>
      <rPr>
        <b/>
        <sz val="11"/>
        <color theme="1"/>
        <rFont val="Calibri"/>
        <family val="2"/>
        <scheme val="minor"/>
      </rPr>
      <t>Source: NSW Bureau of Crime Statistics and Research</t>
    </r>
  </si>
  <si>
    <r>
      <rPr>
        <b/>
        <u/>
        <sz val="11"/>
        <color theme="10"/>
        <rFont val="Calibri"/>
        <family val="2"/>
        <scheme val="minor"/>
      </rPr>
      <t>NOTE 2</t>
    </r>
    <r>
      <rPr>
        <u/>
        <sz val="11"/>
        <color theme="10"/>
        <rFont val="Calibri"/>
        <family val="2"/>
        <scheme val="minor"/>
      </rPr>
      <t>: For information about recorded crime data please see our ‘Using crime statistics’ webpage.</t>
    </r>
  </si>
  <si>
    <t>Source: NSW Bureau of Crime Statistics and Research</t>
  </si>
  <si>
    <t>Please retain this reference number for future correspondence</t>
  </si>
  <si>
    <r>
      <rPr>
        <b/>
        <sz val="11"/>
        <color theme="1"/>
        <rFont val="Calibri"/>
        <family val="2"/>
        <scheme val="minor"/>
      </rPr>
      <t xml:space="preserve">NOTE 1: </t>
    </r>
    <r>
      <rPr>
        <sz val="11"/>
        <color theme="1"/>
        <rFont val="Calibri"/>
        <family val="2"/>
        <scheme val="minor"/>
      </rPr>
      <t xml:space="preserve">Data sourced from the NSW Bureau of Crime Statistics and Research must be acknowledged in any document (electronic or otherwise) containing that data. The acknowledgement should take the form of </t>
    </r>
    <r>
      <rPr>
        <b/>
        <sz val="11"/>
        <color theme="1"/>
        <rFont val="Calibri"/>
        <family val="2"/>
        <scheme val="minor"/>
      </rPr>
      <t>Source: NSW Bureau of Crime Statistics and Research</t>
    </r>
  </si>
  <si>
    <t>Table 4. Number and rate^ per 100,000 pop. of victims, persons of interest (POIs) and incidents of selected violent offences where a firearm was recorded by NSW Police</t>
  </si>
  <si>
    <t xml:space="preserve">by victim age, POI age, or incident region. </t>
  </si>
  <si>
    <t>Measure</t>
  </si>
  <si>
    <t>Victims</t>
  </si>
  <si>
    <t>0 to 17 years</t>
  </si>
  <si>
    <t>Count</t>
  </si>
  <si>
    <t>Rate</t>
  </si>
  <si>
    <t>18 and over</t>
  </si>
  <si>
    <t>Person of interest</t>
  </si>
  <si>
    <t>10 to 17 years</t>
  </si>
  <si>
    <t>Location</t>
  </si>
  <si>
    <t>Incidents in Sydney</t>
  </si>
  <si>
    <t>Incidents in Rest of NSW</t>
  </si>
  <si>
    <t>Domestic violence related assault</t>
  </si>
  <si>
    <t>^ For the rate calculations, specialised population data were prepared and provided to BOCSAR by the Australian Bureau of Statistics.</t>
  </si>
  <si>
    <r>
      <rPr>
        <b/>
        <sz val="11"/>
        <color theme="1"/>
        <rFont val="Calibri"/>
        <family val="2"/>
        <scheme val="minor"/>
      </rPr>
      <t>NOTE 3:</t>
    </r>
    <r>
      <rPr>
        <sz val="11"/>
        <color theme="1"/>
        <rFont val="Calibri"/>
        <family val="2"/>
        <scheme val="minor"/>
      </rPr>
      <t xml:space="preserve"> This table includes victims and persons of interest with known age.</t>
    </r>
  </si>
  <si>
    <t>Table 5. Number and rate^ per 100,000 pop. of victims, persons of interest (POIs) and incidents of selected violent offences where a knife* was recorded by NSW Police</t>
  </si>
  <si>
    <t>Jul 2005 - Jun 2006</t>
  </si>
  <si>
    <t>Jul 2006 - Jun 2007</t>
  </si>
  <si>
    <t>Jul 2007 - Jun 2008</t>
  </si>
  <si>
    <t>Jul 2008 - Jun 2009</t>
  </si>
  <si>
    <t>Jul 2009 - Jun 2010</t>
  </si>
  <si>
    <t>Jul 2010 - Jun 2011</t>
  </si>
  <si>
    <t>Jul 2011 - Jun 2012</t>
  </si>
  <si>
    <t>Jul 2012 - Jun 2013</t>
  </si>
  <si>
    <t>Jul 2013 - Jun 2014</t>
  </si>
  <si>
    <t>Jul 2014 - Jun 2015</t>
  </si>
  <si>
    <t>Jul 2015 - Jun 2016</t>
  </si>
  <si>
    <t>Jul 2016 - Jun 2017</t>
  </si>
  <si>
    <t>Jul 2017 - Jun 2018</t>
  </si>
  <si>
    <t>Jul 2018 - Jun 2019</t>
  </si>
  <si>
    <t>Jul 2019 - Jun 2020</t>
  </si>
  <si>
    <t>Jul 2020 - Jun 2021</t>
  </si>
  <si>
    <t>Jul 2021 - Jun 2022</t>
  </si>
  <si>
    <t>Jul 2022 - Jun 2023</t>
  </si>
  <si>
    <t>Jul 2023 - Jun 2024</t>
  </si>
  <si>
    <t>Jul 2004 - Jun 2005</t>
  </si>
  <si>
    <t>NSW Recorded Crime Statistics, Jul 2004 to Jun 2024</t>
  </si>
  <si>
    <t>Reference: mg24-23976</t>
  </si>
  <si>
    <t>stable</t>
  </si>
  <si>
    <t>^ Shows the results of a statistical test for a significant upward or downward trend in the monthly number of criminal incidents recorded. Where the trend is significant (i.e. p &lt; .05) the percentage change in the number of incidents between the last 12-month period and the comparison 12-month period is shown. Significant upward trends are highlighted in red; significant downward trends are highlighted in green. 'Stable' indicates there was no significant upward or downward trend.</t>
  </si>
  <si>
    <t>Number of selected violent incidents where a firearm was recorded by NSW Police: Jul 2004 to Jun 2024</t>
  </si>
  <si>
    <t>Number of selected violent incidents where a knife was recorded by NSW Police: Jul 2004 to Jun 2024</t>
  </si>
  <si>
    <t xml:space="preserve">The data in this file presents the count, rate and trends of selected violent offences where the use of a firearm or knife was recorded from July 2004 to June 2024, by victim age, POI age and incident location.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</si>
</sst>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5" formatCode="0.0"/>
    <numFmt numFmtId="166" formatCode="0.0%"/>
    <numFmt numFmtId="167" formatCode="0.000"/>
    <numFmt numFmtId="168" formatCode="_-* #,##0_-;\-* #,##0_-;_-* &quot;-&quot;??_-;_-@_-"/>
  </numFmts>
  <fonts count="35" x14ac:knownFonts="1">
    <font>
      <sz val="11"/>
      <color theme="1"/>
      <name val="Calibri"/>
      <family val="2"/>
      <scheme val="minor"/>
    </font>
    <font>
      <b/>
      <sz val="11"/>
      <color theme="1"/>
      <name val="Calibri"/>
      <family val="2"/>
      <scheme val="minor"/>
    </font>
    <font>
      <sz val="11"/>
      <color rgb="FF000000"/>
      <name val="Calibri"/>
      <family val="2"/>
    </font>
    <font>
      <sz val="8"/>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u/>
      <sz val="11"/>
      <color theme="10"/>
      <name val="Calibri"/>
      <family val="2"/>
      <scheme val="minor"/>
    </font>
    <font>
      <sz val="11"/>
      <color theme="1"/>
      <name val="Arial"/>
      <family val="2"/>
    </font>
    <font>
      <b/>
      <u/>
      <sz val="11"/>
      <color theme="1"/>
      <name val="Calibri"/>
      <family val="2"/>
      <scheme val="minor"/>
    </font>
    <font>
      <i/>
      <sz val="11"/>
      <color rgb="FF000000"/>
      <name val="Calibri"/>
      <family val="2"/>
    </font>
    <font>
      <b/>
      <i/>
      <sz val="11"/>
      <color rgb="FF000000"/>
      <name val="Calibri"/>
      <family val="2"/>
    </font>
    <font>
      <b/>
      <sz val="11"/>
      <color rgb="FF000000"/>
      <name val="Calibri"/>
      <family val="2"/>
    </font>
    <font>
      <sz val="20"/>
      <color theme="1"/>
      <name val="Calibri"/>
      <family val="2"/>
    </font>
    <font>
      <b/>
      <sz val="10"/>
      <name val="Arial"/>
      <family val="2"/>
    </font>
    <font>
      <b/>
      <sz val="10"/>
      <color theme="1"/>
      <name val="Arial"/>
      <family val="2"/>
    </font>
    <font>
      <sz val="10"/>
      <color theme="1"/>
      <name val="Arial"/>
      <family val="2"/>
    </font>
    <font>
      <sz val="11"/>
      <name val="Calibri"/>
      <family val="2"/>
      <scheme val="minor"/>
    </font>
    <font>
      <b/>
      <i/>
      <sz val="10"/>
      <name val="Arial"/>
      <family val="2"/>
    </font>
    <font>
      <sz val="11"/>
      <name val="Calibri"/>
      <family val="2"/>
    </font>
    <font>
      <i/>
      <sz val="11"/>
      <color theme="1"/>
      <name val="Calibri"/>
      <family val="2"/>
      <scheme val="minor"/>
    </font>
    <font>
      <b/>
      <u/>
      <sz val="11"/>
      <color theme="10"/>
      <name val="Calibri"/>
      <family val="2"/>
      <scheme val="minor"/>
    </font>
  </fonts>
  <fills count="41">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FFA7A9"/>
        <bgColor indexed="64"/>
      </patternFill>
    </fill>
  </fills>
  <borders count="29">
    <border>
      <left/>
      <right/>
      <top/>
      <bottom/>
      <diagonal/>
    </border>
    <border>
      <left/>
      <right/>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auto="1"/>
      </top>
      <bottom style="thin">
        <color auto="1"/>
      </bottom>
      <diagonal/>
    </border>
    <border>
      <left style="thin">
        <color indexed="64"/>
      </left>
      <right/>
      <top/>
      <bottom/>
      <diagonal/>
    </border>
    <border>
      <left style="thin">
        <color indexed="64"/>
      </left>
      <right style="thin">
        <color indexed="64"/>
      </right>
      <top style="thin">
        <color auto="1"/>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top/>
      <bottom style="thin">
        <color indexed="64"/>
      </bottom>
      <diagonal/>
    </border>
  </borders>
  <cellStyleXfs count="47">
    <xf numFmtId="0" fontId="0" fillId="0" borderId="0"/>
    <xf numFmtId="0" fontId="2" fillId="0" borderId="0"/>
    <xf numFmtId="0" fontId="5" fillId="0" borderId="6" applyNumberFormat="0" applyFill="0" applyAlignment="0" applyProtection="0"/>
    <xf numFmtId="0" fontId="6" fillId="0" borderId="7" applyNumberFormat="0" applyFill="0" applyAlignment="0" applyProtection="0"/>
    <xf numFmtId="0" fontId="7" fillId="0" borderId="8"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6" borderId="9" applyNumberFormat="0" applyAlignment="0" applyProtection="0"/>
    <xf numFmtId="0" fontId="11" fillId="7" borderId="10" applyNumberFormat="0" applyAlignment="0" applyProtection="0"/>
    <xf numFmtId="0" fontId="12" fillId="7" borderId="9" applyNumberFormat="0" applyAlignment="0" applyProtection="0"/>
    <xf numFmtId="0" fontId="13" fillId="0" borderId="11" applyNumberFormat="0" applyFill="0" applyAlignment="0" applyProtection="0"/>
    <xf numFmtId="0" fontId="14" fillId="8" borderId="12" applyNumberFormat="0" applyAlignment="0" applyProtection="0"/>
    <xf numFmtId="0" fontId="15" fillId="0" borderId="0" applyNumberFormat="0" applyFill="0" applyBorder="0" applyAlignment="0" applyProtection="0"/>
    <xf numFmtId="0" fontId="4" fillId="9" borderId="13" applyNumberFormat="0" applyFont="0" applyAlignment="0" applyProtection="0"/>
    <xf numFmtId="0" fontId="16" fillId="0" borderId="0" applyNumberFormat="0" applyFill="0" applyBorder="0" applyAlignment="0" applyProtection="0"/>
    <xf numFmtId="0" fontId="1" fillId="0" borderId="14" applyNumberFormat="0" applyFill="0" applyAlignment="0" applyProtection="0"/>
    <xf numFmtId="0" fontId="17"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17"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17"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17"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17"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17"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18" fillId="0" borderId="0" applyNumberFormat="0" applyFill="0" applyBorder="0" applyAlignment="0" applyProtection="0"/>
    <xf numFmtId="0" fontId="19" fillId="5"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20" fillId="0" borderId="0" applyNumberForma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cellStyleXfs>
  <cellXfs count="183">
    <xf numFmtId="0" fontId="0" fillId="0" borderId="0" xfId="0"/>
    <xf numFmtId="0" fontId="1" fillId="0" borderId="0" xfId="0" applyFont="1"/>
    <xf numFmtId="0" fontId="0" fillId="0" borderId="4" xfId="0" applyBorder="1"/>
    <xf numFmtId="0" fontId="0" fillId="0" borderId="5" xfId="0" applyBorder="1"/>
    <xf numFmtId="166" fontId="0" fillId="0" borderId="0" xfId="44" applyNumberFormat="1" applyFont="1"/>
    <xf numFmtId="165" fontId="0" fillId="0" borderId="0" xfId="0" applyNumberFormat="1"/>
    <xf numFmtId="0" fontId="0" fillId="0" borderId="0" xfId="0" applyAlignment="1">
      <alignment horizontal="center"/>
    </xf>
    <xf numFmtId="0" fontId="1" fillId="2" borderId="1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right"/>
    </xf>
    <xf numFmtId="0" fontId="1" fillId="2" borderId="19" xfId="0" applyFont="1" applyFill="1" applyBorder="1" applyAlignment="1">
      <alignment horizontal="center" vertical="center" wrapText="1"/>
    </xf>
    <xf numFmtId="0" fontId="24" fillId="0" borderId="0" xfId="0" applyFont="1" applyAlignment="1">
      <alignment vertical="center"/>
    </xf>
    <xf numFmtId="0" fontId="20" fillId="0" borderId="0" xfId="43" applyAlignment="1">
      <alignment vertical="center"/>
    </xf>
    <xf numFmtId="0" fontId="26" fillId="0" borderId="0" xfId="1" applyFont="1"/>
    <xf numFmtId="0" fontId="2" fillId="0" borderId="0" xfId="1" applyAlignment="1">
      <alignment horizontal="center"/>
    </xf>
    <xf numFmtId="0" fontId="2" fillId="0" borderId="0" xfId="1"/>
    <xf numFmtId="0" fontId="27" fillId="0" borderId="3" xfId="46" applyFont="1" applyBorder="1" applyAlignment="1">
      <alignment horizontal="left"/>
    </xf>
    <xf numFmtId="0" fontId="28" fillId="0" borderId="3" xfId="1" applyFont="1" applyBorder="1" applyAlignment="1">
      <alignment horizontal="center"/>
    </xf>
    <xf numFmtId="0" fontId="29" fillId="0" borderId="3" xfId="1" applyFont="1" applyBorder="1"/>
    <xf numFmtId="0" fontId="2" fillId="0" borderId="3" xfId="1" applyBorder="1"/>
    <xf numFmtId="0" fontId="30" fillId="0" borderId="0" xfId="1" applyFont="1"/>
    <xf numFmtId="0" fontId="29" fillId="0" borderId="0" xfId="1" applyFont="1"/>
    <xf numFmtId="0" fontId="29" fillId="0" borderId="5" xfId="1" applyFont="1" applyBorder="1"/>
    <xf numFmtId="0" fontId="20" fillId="0" borderId="5" xfId="43" applyFill="1" applyBorder="1" applyAlignment="1">
      <alignment horizontal="center"/>
    </xf>
    <xf numFmtId="0" fontId="29" fillId="34" borderId="5" xfId="1" applyFont="1" applyFill="1" applyBorder="1"/>
    <xf numFmtId="0" fontId="29" fillId="0" borderId="4" xfId="1" applyFont="1" applyBorder="1"/>
    <xf numFmtId="0" fontId="20" fillId="0" borderId="4" xfId="43" applyFill="1" applyBorder="1" applyAlignment="1">
      <alignment horizontal="center"/>
    </xf>
    <xf numFmtId="0" fontId="29" fillId="34" borderId="4" xfId="1" applyFont="1" applyFill="1" applyBorder="1"/>
    <xf numFmtId="0" fontId="27" fillId="0" borderId="0" xfId="1" applyFont="1" applyAlignment="1">
      <alignment horizontal="left" vertical="center" wrapText="1"/>
    </xf>
    <xf numFmtId="0" fontId="29" fillId="0" borderId="0" xfId="1" applyFont="1" applyAlignment="1">
      <alignment horizontal="center"/>
    </xf>
    <xf numFmtId="0" fontId="20" fillId="0" borderId="0" xfId="43" applyFill="1" applyBorder="1" applyAlignment="1">
      <alignment horizontal="center"/>
    </xf>
    <xf numFmtId="0" fontId="29" fillId="0" borderId="0" xfId="1" applyFont="1" applyAlignment="1">
      <alignment horizontal="left"/>
    </xf>
    <xf numFmtId="0" fontId="2" fillId="0" borderId="5" xfId="1" applyBorder="1"/>
    <xf numFmtId="0" fontId="29" fillId="36" borderId="0" xfId="1" applyFont="1" applyFill="1"/>
    <xf numFmtId="0" fontId="29" fillId="34" borderId="0" xfId="1" applyFont="1" applyFill="1"/>
    <xf numFmtId="0" fontId="29" fillId="37" borderId="4" xfId="1" applyFont="1" applyFill="1" applyBorder="1"/>
    <xf numFmtId="0" fontId="27" fillId="0" borderId="0" xfId="1" applyFont="1" applyAlignment="1">
      <alignment horizontal="left" vertical="center"/>
    </xf>
    <xf numFmtId="0" fontId="20" fillId="0" borderId="0" xfId="43" applyFill="1" applyAlignment="1">
      <alignment horizontal="center" vertical="center"/>
    </xf>
    <xf numFmtId="0" fontId="31" fillId="0" borderId="0" xfId="1" applyFont="1" applyAlignment="1">
      <alignment horizontal="left" vertical="center"/>
    </xf>
    <xf numFmtId="0" fontId="29" fillId="0" borderId="0" xfId="46" applyFont="1" applyAlignment="1">
      <alignment horizontal="left" vertical="top"/>
    </xf>
    <xf numFmtId="0" fontId="21" fillId="0" borderId="0" xfId="1" applyFont="1"/>
    <xf numFmtId="0" fontId="21" fillId="0" borderId="0" xfId="1" applyFont="1" applyAlignment="1">
      <alignment horizontal="center"/>
    </xf>
    <xf numFmtId="0" fontId="29" fillId="0" borderId="0" xfId="0" applyFont="1" applyAlignment="1">
      <alignment vertical="top"/>
    </xf>
    <xf numFmtId="165" fontId="0" fillId="0" borderId="4" xfId="0" applyNumberFormat="1" applyBorder="1"/>
    <xf numFmtId="0" fontId="32" fillId="0" borderId="0" xfId="0" applyFont="1" applyAlignment="1">
      <alignment vertical="center"/>
    </xf>
    <xf numFmtId="0" fontId="1" fillId="0" borderId="2" xfId="0" applyFont="1" applyBorder="1" applyAlignment="1">
      <alignment horizontal="center" vertical="center" wrapText="1"/>
    </xf>
    <xf numFmtId="0" fontId="0" fillId="36" borderId="5" xfId="0" applyFill="1" applyBorder="1" applyAlignment="1">
      <alignment vertical="center"/>
    </xf>
    <xf numFmtId="0" fontId="0" fillId="36" borderId="5" xfId="0" applyFill="1" applyBorder="1"/>
    <xf numFmtId="0" fontId="0" fillId="36" borderId="0" xfId="0" applyFill="1" applyAlignment="1">
      <alignment vertical="center"/>
    </xf>
    <xf numFmtId="0" fontId="0" fillId="36" borderId="4" xfId="0" applyFill="1" applyBorder="1" applyAlignment="1">
      <alignment vertical="center"/>
    </xf>
    <xf numFmtId="0" fontId="0" fillId="36" borderId="4" xfId="0" applyFill="1" applyBorder="1"/>
    <xf numFmtId="165" fontId="0" fillId="36" borderId="4" xfId="0" applyNumberFormat="1" applyFill="1" applyBorder="1"/>
    <xf numFmtId="0" fontId="0" fillId="36" borderId="0" xfId="0" applyFill="1"/>
    <xf numFmtId="165" fontId="0" fillId="36" borderId="0" xfId="0" applyNumberFormat="1" applyFill="1"/>
    <xf numFmtId="0" fontId="0" fillId="38" borderId="5" xfId="0" applyFill="1" applyBorder="1" applyAlignment="1">
      <alignment vertical="center"/>
    </xf>
    <xf numFmtId="0" fontId="0" fillId="38" borderId="5" xfId="0" applyFill="1" applyBorder="1"/>
    <xf numFmtId="0" fontId="0" fillId="38" borderId="0" xfId="0" applyFill="1" applyAlignment="1">
      <alignment vertical="center"/>
    </xf>
    <xf numFmtId="0" fontId="0" fillId="38" borderId="4" xfId="0" applyFill="1" applyBorder="1" applyAlignment="1">
      <alignment vertical="center"/>
    </xf>
    <xf numFmtId="0" fontId="0" fillId="38" borderId="4" xfId="0" applyFill="1" applyBorder="1"/>
    <xf numFmtId="165" fontId="0" fillId="38" borderId="4" xfId="0" applyNumberFormat="1" applyFill="1" applyBorder="1"/>
    <xf numFmtId="0" fontId="0" fillId="38" borderId="0" xfId="0" applyFill="1"/>
    <xf numFmtId="0" fontId="0" fillId="37" borderId="0" xfId="0" applyFill="1" applyAlignment="1">
      <alignment vertical="center"/>
    </xf>
    <xf numFmtId="0" fontId="0" fillId="37" borderId="5" xfId="0" applyFill="1" applyBorder="1" applyAlignment="1">
      <alignment vertical="center"/>
    </xf>
    <xf numFmtId="0" fontId="0" fillId="37" borderId="5" xfId="0" applyFill="1" applyBorder="1"/>
    <xf numFmtId="0" fontId="0" fillId="37" borderId="4" xfId="0" applyFill="1" applyBorder="1" applyAlignment="1">
      <alignment vertical="center"/>
    </xf>
    <xf numFmtId="0" fontId="0" fillId="37" borderId="4" xfId="0" applyFill="1" applyBorder="1"/>
    <xf numFmtId="165" fontId="0" fillId="37" borderId="4" xfId="0" applyNumberFormat="1" applyFill="1" applyBorder="1"/>
    <xf numFmtId="0" fontId="0" fillId="37" borderId="0" xfId="0" applyFill="1"/>
    <xf numFmtId="165" fontId="0" fillId="36" borderId="0" xfId="0" applyNumberFormat="1" applyFill="1" applyAlignment="1">
      <alignment vertical="center" wrapText="1"/>
    </xf>
    <xf numFmtId="165" fontId="0" fillId="38" borderId="4" xfId="0" applyNumberFormat="1" applyFill="1" applyBorder="1" applyAlignment="1">
      <alignment vertical="center" wrapText="1"/>
    </xf>
    <xf numFmtId="165" fontId="0" fillId="37" borderId="4" xfId="0" applyNumberFormat="1" applyFill="1" applyBorder="1" applyAlignment="1">
      <alignment vertical="center" wrapText="1"/>
    </xf>
    <xf numFmtId="0" fontId="0" fillId="38" borderId="5" xfId="0" applyFill="1" applyBorder="1" applyAlignment="1">
      <alignment vertical="center" wrapText="1"/>
    </xf>
    <xf numFmtId="0" fontId="0" fillId="37" borderId="1" xfId="0" applyFill="1" applyBorder="1" applyAlignment="1">
      <alignment vertical="center"/>
    </xf>
    <xf numFmtId="0" fontId="0" fillId="37" borderId="1" xfId="0" applyFill="1" applyBorder="1"/>
    <xf numFmtId="165" fontId="0" fillId="37" borderId="1" xfId="0" applyNumberFormat="1" applyFill="1" applyBorder="1"/>
    <xf numFmtId="0" fontId="0" fillId="36" borderId="5" xfId="0" applyFill="1" applyBorder="1" applyAlignment="1">
      <alignment vertical="center" wrapText="1"/>
    </xf>
    <xf numFmtId="0" fontId="0" fillId="36" borderId="0" xfId="0" applyFill="1" applyAlignment="1">
      <alignment vertical="center" wrapText="1"/>
    </xf>
    <xf numFmtId="0" fontId="0" fillId="38" borderId="0" xfId="0" applyFill="1" applyAlignment="1">
      <alignment vertical="center" wrapText="1"/>
    </xf>
    <xf numFmtId="0" fontId="0" fillId="38" borderId="4" xfId="0" applyFill="1" applyBorder="1" applyAlignment="1">
      <alignment vertical="center" wrapText="1"/>
    </xf>
    <xf numFmtId="0" fontId="0" fillId="37" borderId="0" xfId="0" applyFill="1" applyAlignment="1">
      <alignment vertical="center" wrapText="1"/>
    </xf>
    <xf numFmtId="0" fontId="0" fillId="37" borderId="4" xfId="0" applyFill="1" applyBorder="1" applyAlignment="1">
      <alignment vertical="center" wrapText="1"/>
    </xf>
    <xf numFmtId="0" fontId="0" fillId="36" borderId="4" xfId="0" applyFill="1" applyBorder="1" applyAlignment="1">
      <alignment vertical="center" wrapText="1"/>
    </xf>
    <xf numFmtId="165" fontId="0" fillId="36" borderId="4" xfId="0" applyNumberFormat="1" applyFill="1" applyBorder="1" applyAlignment="1">
      <alignment vertical="center" wrapText="1"/>
    </xf>
    <xf numFmtId="0" fontId="0" fillId="37" borderId="1" xfId="0" applyFill="1" applyBorder="1" applyAlignment="1">
      <alignment vertical="center" wrapText="1"/>
    </xf>
    <xf numFmtId="1" fontId="30" fillId="36" borderId="5" xfId="0" applyNumberFormat="1" applyFont="1" applyFill="1" applyBorder="1"/>
    <xf numFmtId="1" fontId="0" fillId="36" borderId="0" xfId="0" applyNumberFormat="1" applyFill="1"/>
    <xf numFmtId="1" fontId="0" fillId="38" borderId="5" xfId="0" applyNumberFormat="1" applyFill="1" applyBorder="1"/>
    <xf numFmtId="1" fontId="0" fillId="38" borderId="0" xfId="0" applyNumberFormat="1" applyFill="1"/>
    <xf numFmtId="1" fontId="0" fillId="37" borderId="5" xfId="0" applyNumberFormat="1" applyFill="1" applyBorder="1"/>
    <xf numFmtId="1" fontId="0" fillId="37" borderId="0" xfId="0" applyNumberFormat="1" applyFill="1"/>
    <xf numFmtId="1" fontId="0" fillId="36" borderId="5" xfId="0" applyNumberFormat="1" applyFill="1" applyBorder="1"/>
    <xf numFmtId="1" fontId="0" fillId="38" borderId="5" xfId="0" applyNumberFormat="1" applyFill="1" applyBorder="1" applyAlignment="1">
      <alignment vertical="center" wrapText="1"/>
    </xf>
    <xf numFmtId="0" fontId="0" fillId="34" borderId="0" xfId="0" applyFill="1"/>
    <xf numFmtId="0" fontId="0" fillId="34" borderId="0" xfId="0" applyFill="1" applyAlignment="1">
      <alignment wrapText="1"/>
    </xf>
    <xf numFmtId="0" fontId="2" fillId="34" borderId="0" xfId="0" applyFont="1" applyFill="1" applyAlignment="1">
      <alignment vertical="center"/>
    </xf>
    <xf numFmtId="0" fontId="23" fillId="34" borderId="0" xfId="0" applyFont="1" applyFill="1" applyAlignment="1">
      <alignment vertical="center"/>
    </xf>
    <xf numFmtId="0" fontId="20" fillId="34" borderId="0" xfId="43" applyFill="1" applyAlignment="1">
      <alignment vertical="center"/>
    </xf>
    <xf numFmtId="0" fontId="20" fillId="0" borderId="5" xfId="43" applyBorder="1" applyAlignment="1">
      <alignment horizontal="center"/>
    </xf>
    <xf numFmtId="0" fontId="20" fillId="0" borderId="4" xfId="43" applyBorder="1" applyAlignment="1">
      <alignment horizontal="center"/>
    </xf>
    <xf numFmtId="0" fontId="0" fillId="0" borderId="0" xfId="0" applyAlignment="1">
      <alignment horizontal="left"/>
    </xf>
    <xf numFmtId="0" fontId="1" fillId="0" borderId="2" xfId="0" applyFont="1" applyBorder="1" applyAlignment="1">
      <alignment horizontal="left" vertical="center" wrapText="1"/>
    </xf>
    <xf numFmtId="0" fontId="1" fillId="0" borderId="0" xfId="0" applyFont="1" applyAlignment="1">
      <alignment horizontal="left"/>
    </xf>
    <xf numFmtId="0" fontId="2" fillId="0" borderId="0" xfId="0" applyFont="1" applyAlignment="1">
      <alignment horizontal="left" vertical="center"/>
    </xf>
    <xf numFmtId="0" fontId="23" fillId="0" borderId="0" xfId="0" applyFont="1" applyAlignment="1">
      <alignment horizontal="left" vertical="center"/>
    </xf>
    <xf numFmtId="0" fontId="20" fillId="0" borderId="0" xfId="43" applyAlignment="1">
      <alignment horizontal="left" vertical="center"/>
    </xf>
    <xf numFmtId="165" fontId="0" fillId="0" borderId="22" xfId="0" applyNumberFormat="1" applyBorder="1"/>
    <xf numFmtId="165" fontId="0" fillId="0" borderId="18" xfId="0" applyNumberFormat="1" applyBorder="1"/>
    <xf numFmtId="165" fontId="0" fillId="0" borderId="18" xfId="45" applyNumberFormat="1" applyFont="1" applyBorder="1"/>
    <xf numFmtId="0" fontId="20" fillId="34" borderId="0" xfId="43" applyFill="1" applyAlignment="1">
      <alignment horizontal="left" vertical="center"/>
    </xf>
    <xf numFmtId="0" fontId="33" fillId="0" borderId="0" xfId="0" applyFont="1"/>
    <xf numFmtId="0" fontId="1" fillId="0" borderId="0" xfId="0" applyFont="1" applyAlignment="1">
      <alignment horizontal="center" vertical="center" wrapText="1"/>
    </xf>
    <xf numFmtId="1" fontId="0" fillId="0" borderId="0" xfId="0" applyNumberFormat="1"/>
    <xf numFmtId="9" fontId="0" fillId="0" borderId="0" xfId="44" applyFont="1" applyFill="1" applyBorder="1"/>
    <xf numFmtId="0" fontId="1" fillId="34" borderId="0" xfId="0" applyFont="1" applyFill="1"/>
    <xf numFmtId="3" fontId="0" fillId="0" borderId="0" xfId="0" applyNumberFormat="1"/>
    <xf numFmtId="1" fontId="0" fillId="0" borderId="0" xfId="44" applyNumberFormat="1" applyFont="1" applyFill="1" applyBorder="1"/>
    <xf numFmtId="165" fontId="0" fillId="0" borderId="0" xfId="44" applyNumberFormat="1" applyFont="1" applyFill="1" applyBorder="1"/>
    <xf numFmtId="167" fontId="0" fillId="0" borderId="0" xfId="0" applyNumberFormat="1"/>
    <xf numFmtId="166" fontId="0" fillId="2" borderId="16" xfId="0" applyNumberFormat="1" applyFill="1" applyBorder="1" applyAlignment="1">
      <alignment horizontal="right"/>
    </xf>
    <xf numFmtId="166" fontId="0" fillId="2" borderId="0" xfId="0" applyNumberFormat="1" applyFill="1" applyAlignment="1">
      <alignment horizontal="right"/>
    </xf>
    <xf numFmtId="166" fontId="0" fillId="2" borderId="17" xfId="0" applyNumberFormat="1" applyFill="1" applyBorder="1" applyAlignment="1">
      <alignment horizontal="right"/>
    </xf>
    <xf numFmtId="166" fontId="0" fillId="2" borderId="20" xfId="0" applyNumberFormat="1" applyFill="1" applyBorder="1" applyAlignment="1">
      <alignment horizontal="right"/>
    </xf>
    <xf numFmtId="166" fontId="1" fillId="39" borderId="0" xfId="0" applyNumberFormat="1" applyFont="1" applyFill="1" applyAlignment="1">
      <alignment horizontal="right"/>
    </xf>
    <xf numFmtId="166" fontId="1" fillId="39" borderId="16" xfId="0" applyNumberFormat="1" applyFont="1" applyFill="1" applyBorder="1" applyAlignment="1">
      <alignment horizontal="right"/>
    </xf>
    <xf numFmtId="166" fontId="1" fillId="39" borderId="17" xfId="0" applyNumberFormat="1" applyFont="1" applyFill="1" applyBorder="1" applyAlignment="1">
      <alignment horizontal="right"/>
    </xf>
    <xf numFmtId="166" fontId="1" fillId="39" borderId="20" xfId="0" applyNumberFormat="1" applyFont="1" applyFill="1" applyBorder="1" applyAlignment="1">
      <alignment horizontal="right"/>
    </xf>
    <xf numFmtId="166" fontId="1" fillId="39" borderId="21" xfId="0" applyNumberFormat="1" applyFont="1" applyFill="1" applyBorder="1" applyAlignment="1">
      <alignment horizontal="right"/>
    </xf>
    <xf numFmtId="3" fontId="0" fillId="0" borderId="22" xfId="0" applyNumberFormat="1" applyBorder="1"/>
    <xf numFmtId="3" fontId="0" fillId="0" borderId="4" xfId="0" applyNumberFormat="1" applyBorder="1"/>
    <xf numFmtId="3" fontId="0" fillId="0" borderId="18" xfId="0" applyNumberFormat="1" applyBorder="1"/>
    <xf numFmtId="166" fontId="1" fillId="40" borderId="21" xfId="44" applyNumberFormat="1" applyFont="1" applyFill="1" applyBorder="1" applyAlignment="1">
      <alignment horizontal="right"/>
    </xf>
    <xf numFmtId="3" fontId="0" fillId="36" borderId="0" xfId="0" applyNumberFormat="1" applyFill="1" applyAlignment="1">
      <alignment vertical="center" wrapText="1"/>
    </xf>
    <xf numFmtId="3" fontId="0" fillId="36" borderId="0" xfId="0" applyNumberFormat="1" applyFill="1"/>
    <xf numFmtId="168" fontId="0" fillId="36" borderId="0" xfId="45" applyNumberFormat="1" applyFont="1" applyFill="1" applyAlignment="1">
      <alignment vertical="center" wrapText="1"/>
    </xf>
    <xf numFmtId="168" fontId="0" fillId="36" borderId="0" xfId="45" applyNumberFormat="1" applyFont="1" applyFill="1"/>
    <xf numFmtId="3" fontId="0" fillId="37" borderId="0" xfId="0" applyNumberFormat="1" applyFill="1" applyAlignment="1">
      <alignment vertical="center" wrapText="1"/>
    </xf>
    <xf numFmtId="3" fontId="0" fillId="37" borderId="0" xfId="0" applyNumberFormat="1" applyFill="1"/>
    <xf numFmtId="166" fontId="0" fillId="2" borderId="17" xfId="0" applyNumberFormat="1" applyFont="1" applyFill="1" applyBorder="1" applyAlignment="1">
      <alignment horizontal="right"/>
    </xf>
    <xf numFmtId="166" fontId="0" fillId="2" borderId="4" xfId="0" applyNumberFormat="1" applyFont="1" applyFill="1" applyBorder="1" applyAlignment="1">
      <alignment horizontal="right"/>
    </xf>
    <xf numFmtId="0" fontId="29" fillId="0" borderId="5" xfId="1" applyFont="1" applyFill="1" applyBorder="1" applyAlignment="1">
      <alignment wrapText="1"/>
    </xf>
    <xf numFmtId="0" fontId="29" fillId="0" borderId="4" xfId="1" applyFont="1" applyFill="1" applyBorder="1" applyAlignment="1">
      <alignment wrapText="1"/>
    </xf>
    <xf numFmtId="2" fontId="0" fillId="0" borderId="0" xfId="44" applyNumberFormat="1" applyFont="1"/>
    <xf numFmtId="2" fontId="0" fillId="0" borderId="0" xfId="0" applyNumberFormat="1"/>
    <xf numFmtId="0" fontId="29" fillId="0" borderId="0" xfId="0" applyFont="1" applyAlignment="1">
      <alignment horizontal="left" vertical="top" wrapText="1"/>
    </xf>
    <xf numFmtId="0" fontId="27" fillId="0" borderId="5" xfId="1" applyFont="1" applyBorder="1" applyAlignment="1">
      <alignment horizontal="left" vertical="center"/>
    </xf>
    <xf numFmtId="0" fontId="27" fillId="0" borderId="0" xfId="1" applyFont="1" applyAlignment="1">
      <alignment horizontal="left" vertical="center"/>
    </xf>
    <xf numFmtId="0" fontId="27" fillId="0" borderId="4" xfId="1" applyFont="1" applyBorder="1" applyAlignment="1">
      <alignment horizontal="left" vertical="center"/>
    </xf>
    <xf numFmtId="0" fontId="20" fillId="0" borderId="5" xfId="43" applyFill="1" applyBorder="1" applyAlignment="1">
      <alignment horizontal="center" vertical="center"/>
    </xf>
    <xf numFmtId="0" fontId="20" fillId="0" borderId="0" xfId="43" applyFill="1" applyBorder="1" applyAlignment="1">
      <alignment horizontal="center" vertical="center"/>
    </xf>
    <xf numFmtId="0" fontId="20" fillId="0" borderId="4" xfId="43" applyFill="1" applyBorder="1" applyAlignment="1">
      <alignment horizontal="center" vertical="center"/>
    </xf>
    <xf numFmtId="0" fontId="29" fillId="36" borderId="0" xfId="1" applyFont="1" applyFill="1" applyAlignment="1">
      <alignment horizontal="left"/>
    </xf>
    <xf numFmtId="0" fontId="29" fillId="34" borderId="0" xfId="1" applyFont="1" applyFill="1" applyAlignment="1">
      <alignment horizontal="left"/>
    </xf>
    <xf numFmtId="0" fontId="29" fillId="37" borderId="4" xfId="1" applyFont="1" applyFill="1" applyBorder="1" applyAlignment="1">
      <alignment horizontal="left"/>
    </xf>
    <xf numFmtId="0" fontId="27" fillId="0" borderId="5" xfId="1" applyFont="1" applyBorder="1" applyAlignment="1">
      <alignment horizontal="left" vertical="center" wrapText="1"/>
    </xf>
    <xf numFmtId="0" fontId="27" fillId="0" borderId="4" xfId="1" applyFont="1" applyBorder="1" applyAlignment="1">
      <alignment horizontal="left" vertical="center" wrapText="1"/>
    </xf>
    <xf numFmtId="0" fontId="29" fillId="35" borderId="5" xfId="1" applyFont="1" applyFill="1" applyBorder="1" applyAlignment="1">
      <alignment horizontal="left"/>
    </xf>
    <xf numFmtId="0" fontId="29" fillId="35" borderId="4" xfId="1" applyFont="1" applyFill="1" applyBorder="1" applyAlignment="1">
      <alignment horizontal="left"/>
    </xf>
    <xf numFmtId="0" fontId="25" fillId="0" borderId="0" xfId="0" applyFont="1" applyAlignment="1">
      <alignment horizontal="left" wrapText="1"/>
    </xf>
    <xf numFmtId="0" fontId="0" fillId="0" borderId="0" xfId="0" applyAlignment="1">
      <alignment horizontal="left"/>
    </xf>
    <xf numFmtId="0" fontId="2" fillId="0" borderId="0" xfId="1" applyAlignment="1">
      <alignment horizontal="left" wrapText="1"/>
    </xf>
    <xf numFmtId="0" fontId="29" fillId="34" borderId="5" xfId="1" applyFont="1" applyFill="1" applyBorder="1" applyAlignment="1">
      <alignment horizontal="left"/>
    </xf>
    <xf numFmtId="0" fontId="29" fillId="34" borderId="4" xfId="1" applyFont="1" applyFill="1" applyBorder="1" applyAlignment="1">
      <alignment horizontal="left"/>
    </xf>
    <xf numFmtId="0" fontId="0" fillId="0" borderId="0" xfId="0" applyAlignment="1">
      <alignment horizontal="left"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23" xfId="0" applyBorder="1" applyAlignment="1">
      <alignment horizontal="left" vertical="center"/>
    </xf>
    <xf numFmtId="0" fontId="0" fillId="0" borderId="20" xfId="0" applyBorder="1" applyAlignment="1">
      <alignment horizontal="left" vertical="center"/>
    </xf>
    <xf numFmtId="0" fontId="0" fillId="0" borderId="28" xfId="0" applyBorder="1" applyAlignment="1">
      <alignment horizontal="left" vertical="center"/>
    </xf>
    <xf numFmtId="0" fontId="1" fillId="0" borderId="23"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0" fillId="0" borderId="5" xfId="0"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1" fillId="0" borderId="2" xfId="0" applyFont="1"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cellXfs>
  <cellStyles count="47">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7" xr:uid="{EAA72FBB-208B-4AD2-9820-F90D3AD498FF}"/>
    <cellStyle name="60% - Accent2 2" xfId="38" xr:uid="{6032905E-E468-4B2E-90F4-CA0B392F6649}"/>
    <cellStyle name="60% - Accent3 2" xfId="39" xr:uid="{F725C9D6-2731-41C2-A63B-A1A642507F7D}"/>
    <cellStyle name="60% - Accent4 2" xfId="40" xr:uid="{15829046-0179-4E73-9632-FECFAF62D516}"/>
    <cellStyle name="60% - Accent5 2" xfId="41" xr:uid="{BB5E4742-62A2-4DD2-9C7E-67BF33A1A86B}"/>
    <cellStyle name="60% - Accent6 2" xfId="42" xr:uid="{5909DC71-7E54-48E5-ACF9-F5ADDAF4F9EE}"/>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Comma" xfId="45"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8" builtinId="20" customBuiltin="1"/>
    <cellStyle name="Linked Cell" xfId="11" builtinId="24" customBuiltin="1"/>
    <cellStyle name="Neutral 2" xfId="36" xr:uid="{F81384B5-4004-4C9B-95A9-CDFD1344FA8D}"/>
    <cellStyle name="Normal" xfId="0" builtinId="0"/>
    <cellStyle name="Normal 2" xfId="1" xr:uid="{4F85147F-06D8-46B5-94AF-78DD1CC39651}"/>
    <cellStyle name="Normal 2 2" xfId="46" xr:uid="{B29FE409-53A1-4656-98A0-6B8A79D9A3E7}"/>
    <cellStyle name="Note" xfId="14" builtinId="10" customBuiltin="1"/>
    <cellStyle name="Output" xfId="9" builtinId="21" customBuiltin="1"/>
    <cellStyle name="Percent" xfId="44" builtinId="5"/>
    <cellStyle name="Title 2" xfId="35" xr:uid="{8FBECCA6-494D-46A0-93BD-D22C439E865F}"/>
    <cellStyle name="Total" xfId="16" builtinId="25" customBuiltin="1"/>
    <cellStyle name="Warning Text" xfId="13"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A7A9"/>
      <color rgb="FFFFB9BB"/>
      <color rgb="FFFF7C80"/>
      <color rgb="FFFAD8F6"/>
      <color rgb="FFFF9F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84571</xdr:rowOff>
    </xdr:from>
    <xdr:to>
      <xdr:col>4</xdr:col>
      <xdr:colOff>783590</xdr:colOff>
      <xdr:row>3</xdr:row>
      <xdr:rowOff>63501</xdr:rowOff>
    </xdr:to>
    <xdr:pic>
      <xdr:nvPicPr>
        <xdr:cNvPr id="2" name="Picture 1">
          <a:extLst>
            <a:ext uri="{FF2B5EF4-FFF2-40B4-BE49-F238E27FC236}">
              <a16:creationId xmlns:a16="http://schemas.microsoft.com/office/drawing/2014/main" id="{83CEAD69-EE06-4994-913B-CA8D659ECC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84571"/>
          <a:ext cx="3779520" cy="5224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82826</xdr:colOff>
      <xdr:row>1</xdr:row>
      <xdr:rowOff>41414</xdr:rowOff>
    </xdr:from>
    <xdr:to>
      <xdr:col>16</xdr:col>
      <xdr:colOff>491872</xdr:colOff>
      <xdr:row>23</xdr:row>
      <xdr:rowOff>167626</xdr:rowOff>
    </xdr:to>
    <xdr:pic>
      <xdr:nvPicPr>
        <xdr:cNvPr id="19" name="Picture 9">
          <a:extLst>
            <a:ext uri="{FF2B5EF4-FFF2-40B4-BE49-F238E27FC236}">
              <a16:creationId xmlns:a16="http://schemas.microsoft.com/office/drawing/2014/main" id="{101E3D0E-DBF7-EF88-9339-23ABB0042C95}"/>
            </a:ext>
          </a:extLst>
        </xdr:cNvPr>
        <xdr:cNvPicPr>
          <a:picLocks noChangeAspect="1"/>
        </xdr:cNvPicPr>
      </xdr:nvPicPr>
      <xdr:blipFill>
        <a:blip xmlns:r="http://schemas.openxmlformats.org/officeDocument/2006/relationships" r:embed="rId1"/>
        <a:stretch>
          <a:fillRect/>
        </a:stretch>
      </xdr:blipFill>
      <xdr:spPr>
        <a:xfrm>
          <a:off x="82826" y="223631"/>
          <a:ext cx="10012786" cy="4100677"/>
        </a:xfrm>
        <a:prstGeom prst="rect">
          <a:avLst/>
        </a:prstGeom>
      </xdr:spPr>
    </xdr:pic>
    <xdr:clientData/>
  </xdr:twoCellAnchor>
  <xdr:twoCellAnchor editAs="oneCell">
    <xdr:from>
      <xdr:col>0</xdr:col>
      <xdr:colOff>84731</xdr:colOff>
      <xdr:row>23</xdr:row>
      <xdr:rowOff>169462</xdr:rowOff>
    </xdr:from>
    <xdr:to>
      <xdr:col>16</xdr:col>
      <xdr:colOff>492760</xdr:colOff>
      <xdr:row>44</xdr:row>
      <xdr:rowOff>175760</xdr:rowOff>
    </xdr:to>
    <xdr:pic>
      <xdr:nvPicPr>
        <xdr:cNvPr id="20" name="Picture 11">
          <a:extLst>
            <a:ext uri="{FF2B5EF4-FFF2-40B4-BE49-F238E27FC236}">
              <a16:creationId xmlns:a16="http://schemas.microsoft.com/office/drawing/2014/main" id="{A99FEE39-C5F0-6264-09C9-58CB39F4C131}"/>
            </a:ext>
          </a:extLst>
        </xdr:cNvPr>
        <xdr:cNvPicPr>
          <a:picLocks noChangeAspect="1"/>
        </xdr:cNvPicPr>
      </xdr:nvPicPr>
      <xdr:blipFill>
        <a:blip xmlns:r="http://schemas.openxmlformats.org/officeDocument/2006/relationships" r:embed="rId2"/>
        <a:stretch>
          <a:fillRect/>
        </a:stretch>
      </xdr:blipFill>
      <xdr:spPr>
        <a:xfrm>
          <a:off x="84731" y="4360462"/>
          <a:ext cx="10011769" cy="38105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93457</xdr:colOff>
      <xdr:row>1</xdr:row>
      <xdr:rowOff>18602</xdr:rowOff>
    </xdr:from>
    <xdr:to>
      <xdr:col>16</xdr:col>
      <xdr:colOff>491490</xdr:colOff>
      <xdr:row>19</xdr:row>
      <xdr:rowOff>172211</xdr:rowOff>
    </xdr:to>
    <xdr:pic>
      <xdr:nvPicPr>
        <xdr:cNvPr id="10" name="Picture 3">
          <a:extLst>
            <a:ext uri="{FF2B5EF4-FFF2-40B4-BE49-F238E27FC236}">
              <a16:creationId xmlns:a16="http://schemas.microsoft.com/office/drawing/2014/main" id="{CDA1F815-5A31-7530-E9FA-1431BF9D540C}"/>
            </a:ext>
          </a:extLst>
        </xdr:cNvPr>
        <xdr:cNvPicPr>
          <a:picLocks noChangeAspect="1"/>
        </xdr:cNvPicPr>
      </xdr:nvPicPr>
      <xdr:blipFill>
        <a:blip xmlns:r="http://schemas.openxmlformats.org/officeDocument/2006/relationships" r:embed="rId1"/>
        <a:stretch>
          <a:fillRect/>
        </a:stretch>
      </xdr:blipFill>
      <xdr:spPr>
        <a:xfrm>
          <a:off x="93457" y="197896"/>
          <a:ext cx="10003043" cy="4047429"/>
        </a:xfrm>
        <a:prstGeom prst="rect">
          <a:avLst/>
        </a:prstGeom>
      </xdr:spPr>
    </xdr:pic>
    <xdr:clientData/>
  </xdr:twoCellAnchor>
  <xdr:twoCellAnchor editAs="oneCell">
    <xdr:from>
      <xdr:col>0</xdr:col>
      <xdr:colOff>82826</xdr:colOff>
      <xdr:row>19</xdr:row>
      <xdr:rowOff>173935</xdr:rowOff>
    </xdr:from>
    <xdr:to>
      <xdr:col>16</xdr:col>
      <xdr:colOff>496957</xdr:colOff>
      <xdr:row>40</xdr:row>
      <xdr:rowOff>181425</xdr:rowOff>
    </xdr:to>
    <xdr:pic>
      <xdr:nvPicPr>
        <xdr:cNvPr id="2" name="Picture 1">
          <a:extLst>
            <a:ext uri="{FF2B5EF4-FFF2-40B4-BE49-F238E27FC236}">
              <a16:creationId xmlns:a16="http://schemas.microsoft.com/office/drawing/2014/main" id="{75E532FD-7B63-2015-47B3-1A54EC0EC9A1}"/>
            </a:ext>
          </a:extLst>
        </xdr:cNvPr>
        <xdr:cNvPicPr>
          <a:picLocks noChangeAspect="1"/>
        </xdr:cNvPicPr>
      </xdr:nvPicPr>
      <xdr:blipFill>
        <a:blip xmlns:r="http://schemas.openxmlformats.org/officeDocument/2006/relationships" r:embed="rId2"/>
        <a:stretch>
          <a:fillRect/>
        </a:stretch>
      </xdr:blipFill>
      <xdr:spPr>
        <a:xfrm>
          <a:off x="82826" y="4265544"/>
          <a:ext cx="9955696" cy="38340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ocsar.nsw.gov.au/Pages/bocsar_crime_stats/bocsar_explanatorynotes.asp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ocsar.nsw.gov.au/Pages/bocsar_crime_stats/bocsar_explanatorynotes.aspx"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bocsar.nsw.gov.au/Pages/bocsar_crime_stats/bocsar_explanatorynotes.asp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bocsar.nsw.gov.au/Pages/bocsar_crime_stats/bocsar_explanatorynotes.asp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bocsar.nsw.gov.au/Pages/bocsar_crime_stats/bocsar_explanatorynot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32D76-486E-4ED7-91E5-CF7C7025095E}">
  <dimension ref="B8:Q37"/>
  <sheetViews>
    <sheetView showGridLines="0" tabSelected="1" zoomScale="130" zoomScaleNormal="130" workbookViewId="0">
      <selection activeCell="B8" sqref="B8"/>
    </sheetView>
  </sheetViews>
  <sheetFormatPr defaultColWidth="9.453125" defaultRowHeight="14.5" x14ac:dyDescent="0.35"/>
  <cols>
    <col min="1" max="1" width="5.453125" style="15" customWidth="1"/>
    <col min="2" max="2" width="24.453125" style="15" customWidth="1"/>
    <col min="3" max="3" width="2" style="15" customWidth="1"/>
    <col min="4" max="4" width="16.453125" style="14" customWidth="1"/>
    <col min="5" max="5" width="114" style="15" customWidth="1"/>
    <col min="6" max="16384" width="9.453125" style="15"/>
  </cols>
  <sheetData>
    <row r="8" spans="2:8" ht="26" x14ac:dyDescent="0.6">
      <c r="B8" s="13" t="s">
        <v>0</v>
      </c>
      <c r="C8" s="13"/>
      <c r="E8" s="14"/>
    </row>
    <row r="10" spans="2:8" x14ac:dyDescent="0.35">
      <c r="B10" s="157" t="s">
        <v>100</v>
      </c>
      <c r="C10" s="157"/>
      <c r="D10" s="158"/>
      <c r="E10" s="158"/>
      <c r="F10" s="158"/>
      <c r="G10" s="158"/>
      <c r="H10" s="158"/>
    </row>
    <row r="12" spans="2:8" x14ac:dyDescent="0.35">
      <c r="B12" s="159" t="s">
        <v>106</v>
      </c>
      <c r="C12" s="159"/>
      <c r="D12" s="159"/>
      <c r="E12" s="159"/>
    </row>
    <row r="13" spans="2:8" x14ac:dyDescent="0.35">
      <c r="B13" s="159"/>
      <c r="C13" s="159"/>
      <c r="D13" s="159"/>
      <c r="E13" s="159"/>
    </row>
    <row r="15" spans="2:8" x14ac:dyDescent="0.35">
      <c r="B15" s="16" t="s">
        <v>1</v>
      </c>
      <c r="C15" s="16"/>
      <c r="D15" s="17" t="s">
        <v>2</v>
      </c>
      <c r="E15" s="18"/>
      <c r="F15" s="19"/>
      <c r="G15" s="19"/>
      <c r="H15" s="19"/>
    </row>
    <row r="16" spans="2:8" x14ac:dyDescent="0.35">
      <c r="B16" s="20"/>
      <c r="D16" s="15"/>
      <c r="E16" s="21"/>
    </row>
    <row r="17" spans="2:8" x14ac:dyDescent="0.35">
      <c r="B17" s="153" t="s">
        <v>3</v>
      </c>
      <c r="C17" s="22"/>
      <c r="D17" s="23" t="s">
        <v>4</v>
      </c>
      <c r="E17" s="24" t="s">
        <v>5</v>
      </c>
      <c r="F17" s="160"/>
      <c r="G17" s="160"/>
      <c r="H17" s="160"/>
    </row>
    <row r="18" spans="2:8" x14ac:dyDescent="0.35">
      <c r="B18" s="154"/>
      <c r="C18" s="25"/>
      <c r="D18" s="26" t="s">
        <v>6</v>
      </c>
      <c r="E18" s="27" t="s">
        <v>7</v>
      </c>
      <c r="F18" s="161"/>
      <c r="G18" s="161"/>
      <c r="H18" s="161"/>
    </row>
    <row r="19" spans="2:8" x14ac:dyDescent="0.35">
      <c r="B19" s="28"/>
      <c r="C19" s="21"/>
      <c r="D19" s="29"/>
      <c r="E19" s="21"/>
    </row>
    <row r="20" spans="2:8" x14ac:dyDescent="0.35">
      <c r="B20" s="153" t="s">
        <v>8</v>
      </c>
      <c r="C20" s="22"/>
      <c r="D20" s="97" t="s">
        <v>9</v>
      </c>
      <c r="E20" s="139" t="s">
        <v>104</v>
      </c>
      <c r="F20" s="155"/>
      <c r="G20" s="155"/>
      <c r="H20" s="155"/>
    </row>
    <row r="21" spans="2:8" x14ac:dyDescent="0.35">
      <c r="B21" s="154"/>
      <c r="C21" s="25"/>
      <c r="D21" s="98" t="s">
        <v>10</v>
      </c>
      <c r="E21" s="140" t="s">
        <v>105</v>
      </c>
      <c r="F21" s="156"/>
      <c r="G21" s="156"/>
      <c r="H21" s="156"/>
    </row>
    <row r="22" spans="2:8" x14ac:dyDescent="0.35">
      <c r="B22" s="28"/>
      <c r="C22" s="21"/>
      <c r="D22" s="30"/>
      <c r="E22" s="21"/>
      <c r="F22" s="31"/>
      <c r="G22" s="31"/>
      <c r="H22" s="31"/>
    </row>
    <row r="23" spans="2:8" x14ac:dyDescent="0.35">
      <c r="B23" s="144" t="s">
        <v>11</v>
      </c>
      <c r="C23" s="22"/>
      <c r="D23" s="147">
        <v>4</v>
      </c>
      <c r="E23" s="22" t="s">
        <v>12</v>
      </c>
      <c r="F23" s="32"/>
      <c r="G23" s="32"/>
      <c r="H23" s="32"/>
    </row>
    <row r="24" spans="2:8" x14ac:dyDescent="0.35">
      <c r="B24" s="145"/>
      <c r="C24" s="21"/>
      <c r="D24" s="148"/>
      <c r="E24" s="33" t="s">
        <v>13</v>
      </c>
      <c r="F24" s="33"/>
      <c r="G24" s="33"/>
      <c r="H24" s="33"/>
    </row>
    <row r="25" spans="2:8" x14ac:dyDescent="0.35">
      <c r="B25" s="145"/>
      <c r="C25" s="21"/>
      <c r="D25" s="148"/>
      <c r="E25" s="34" t="s">
        <v>14</v>
      </c>
      <c r="F25" s="34"/>
      <c r="G25" s="34"/>
      <c r="H25" s="34"/>
    </row>
    <row r="26" spans="2:8" x14ac:dyDescent="0.35">
      <c r="B26" s="146"/>
      <c r="C26" s="25"/>
      <c r="D26" s="149"/>
      <c r="E26" s="35" t="s">
        <v>15</v>
      </c>
      <c r="F26" s="35"/>
      <c r="G26" s="35"/>
      <c r="H26" s="35"/>
    </row>
    <row r="27" spans="2:8" x14ac:dyDescent="0.35">
      <c r="B27" s="36"/>
      <c r="C27" s="21"/>
      <c r="D27" s="37"/>
      <c r="E27" s="21"/>
    </row>
    <row r="28" spans="2:8" ht="15" customHeight="1" x14ac:dyDescent="0.35">
      <c r="B28" s="144" t="s">
        <v>16</v>
      </c>
      <c r="C28" s="22"/>
      <c r="D28" s="147">
        <v>5</v>
      </c>
      <c r="E28" s="22" t="s">
        <v>17</v>
      </c>
      <c r="F28" s="32"/>
      <c r="G28" s="32"/>
      <c r="H28" s="32"/>
    </row>
    <row r="29" spans="2:8" x14ac:dyDescent="0.35">
      <c r="B29" s="145"/>
      <c r="C29" s="21"/>
      <c r="D29" s="148"/>
      <c r="E29" s="150" t="s">
        <v>13</v>
      </c>
      <c r="F29" s="150"/>
      <c r="G29" s="150"/>
      <c r="H29" s="150"/>
    </row>
    <row r="30" spans="2:8" x14ac:dyDescent="0.35">
      <c r="B30" s="145"/>
      <c r="C30" s="21"/>
      <c r="D30" s="148"/>
      <c r="E30" s="151" t="s">
        <v>14</v>
      </c>
      <c r="F30" s="151"/>
      <c r="G30" s="151"/>
      <c r="H30" s="151"/>
    </row>
    <row r="31" spans="2:8" x14ac:dyDescent="0.35">
      <c r="B31" s="146"/>
      <c r="C31" s="25"/>
      <c r="D31" s="149"/>
      <c r="E31" s="152" t="s">
        <v>15</v>
      </c>
      <c r="F31" s="152"/>
      <c r="G31" s="152"/>
      <c r="H31" s="152"/>
    </row>
    <row r="32" spans="2:8" x14ac:dyDescent="0.35">
      <c r="B32" s="38"/>
      <c r="C32" s="21"/>
      <c r="D32" s="37"/>
      <c r="E32" s="22"/>
    </row>
    <row r="33" spans="2:17" x14ac:dyDescent="0.35">
      <c r="B33" s="39" t="s">
        <v>18</v>
      </c>
      <c r="C33" s="21"/>
      <c r="D33" s="29"/>
      <c r="E33" s="21"/>
    </row>
    <row r="34" spans="2:17" x14ac:dyDescent="0.35">
      <c r="B34" s="40"/>
      <c r="C34" s="40"/>
      <c r="D34" s="41"/>
      <c r="E34" s="40"/>
    </row>
    <row r="35" spans="2:17" ht="15" customHeight="1" x14ac:dyDescent="0.35">
      <c r="B35" s="143" t="s">
        <v>19</v>
      </c>
      <c r="C35" s="143"/>
      <c r="D35" s="143"/>
      <c r="E35" s="143"/>
      <c r="F35" s="143"/>
      <c r="G35" s="143"/>
      <c r="H35" s="143"/>
      <c r="I35" s="42"/>
      <c r="J35" s="42"/>
      <c r="K35" s="42"/>
      <c r="L35" s="42"/>
      <c r="M35" s="42"/>
      <c r="N35" s="42"/>
      <c r="O35" s="42"/>
      <c r="P35" s="42"/>
      <c r="Q35" s="42"/>
    </row>
    <row r="36" spans="2:17" x14ac:dyDescent="0.35">
      <c r="B36" s="143"/>
      <c r="C36" s="143"/>
      <c r="D36" s="143"/>
      <c r="E36" s="143"/>
      <c r="F36" s="143"/>
      <c r="G36" s="143"/>
      <c r="H36" s="143"/>
      <c r="I36" s="42"/>
      <c r="J36" s="42"/>
      <c r="K36" s="42"/>
      <c r="L36" s="42"/>
      <c r="M36" s="42"/>
      <c r="N36" s="42"/>
      <c r="O36" s="42"/>
      <c r="P36" s="42"/>
      <c r="Q36" s="42"/>
    </row>
    <row r="37" spans="2:17" x14ac:dyDescent="0.35">
      <c r="B37" s="143"/>
      <c r="C37" s="143"/>
      <c r="D37" s="143"/>
      <c r="E37" s="143"/>
      <c r="F37" s="143"/>
      <c r="G37" s="143"/>
      <c r="H37" s="143"/>
      <c r="I37" s="42"/>
      <c r="J37" s="42"/>
      <c r="K37" s="42"/>
      <c r="L37" s="42"/>
      <c r="M37" s="42"/>
      <c r="N37" s="42"/>
      <c r="O37" s="42"/>
      <c r="P37" s="42"/>
      <c r="Q37" s="42"/>
    </row>
  </sheetData>
  <mergeCells count="16">
    <mergeCell ref="B20:B21"/>
    <mergeCell ref="F20:H20"/>
    <mergeCell ref="F21:H21"/>
    <mergeCell ref="B10:H10"/>
    <mergeCell ref="B12:E13"/>
    <mergeCell ref="B17:B18"/>
    <mergeCell ref="F17:H17"/>
    <mergeCell ref="F18:H18"/>
    <mergeCell ref="B35:H37"/>
    <mergeCell ref="B23:B26"/>
    <mergeCell ref="D23:D26"/>
    <mergeCell ref="B28:B31"/>
    <mergeCell ref="D28:D31"/>
    <mergeCell ref="E29:H29"/>
    <mergeCell ref="E30:H30"/>
    <mergeCell ref="E31:H31"/>
  </mergeCells>
  <hyperlinks>
    <hyperlink ref="D23" location="'Table 2a'!A1" display="2a" xr:uid="{F140A1C7-52E9-4D4A-BE64-D3BF232BD5EA}"/>
    <hyperlink ref="D17" location="'1.Firearm knife violence trends'!A1" display="1a" xr:uid="{E1962DF9-598B-49C4-AEBB-076AEFD6FF64}"/>
    <hyperlink ref="D18" location="'1.Firearm knife violence trends'!A1" display="1b" xr:uid="{01CC9983-9B71-46BC-B046-4787C42DB461}"/>
    <hyperlink ref="D28" location="'Table 2a'!A1" display="2a" xr:uid="{A0AB1932-46EC-4FE1-9C3B-915F8404FA19}"/>
    <hyperlink ref="D23:D26" location="'4. Firearm violence'!A1" display="'4. Firearm violence'!A1" xr:uid="{C61B9FDB-35C6-480F-8A59-D448ABD1BC44}"/>
    <hyperlink ref="D28:D31" location="'5. Knife violence'!A1" display="'5. Knife violence'!A1" xr:uid="{32153E90-D8C8-4D50-8213-D917BACEBA55}"/>
    <hyperlink ref="D20" location="'2. Firearm violence - charts'!A1" display="2a &amp; 2b" xr:uid="{DE346122-77C0-4F4C-A970-9EE3C5AFBC70}"/>
    <hyperlink ref="D21" location="'3. Knife violence - charts'!A1" display="3a &amp; 3b" xr:uid="{40AE1AFA-135F-486D-BAAD-56B19F19250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9A60B-C4ED-4F21-88C7-882F8FDC6AFA}">
  <sheetPr>
    <pageSetUpPr fitToPage="1"/>
  </sheetPr>
  <dimension ref="A1:AV48"/>
  <sheetViews>
    <sheetView showGridLines="0" zoomScale="130" zoomScaleNormal="130" workbookViewId="0">
      <selection sqref="A1:G1"/>
    </sheetView>
  </sheetViews>
  <sheetFormatPr defaultColWidth="9.453125" defaultRowHeight="14.5" x14ac:dyDescent="0.35"/>
  <cols>
    <col min="1" max="1" width="9.453125" customWidth="1"/>
    <col min="2" max="2" width="21.453125" customWidth="1"/>
    <col min="3" max="6" width="10.90625" customWidth="1"/>
    <col min="7" max="26" width="9.453125" customWidth="1"/>
  </cols>
  <sheetData>
    <row r="1" spans="1:48" x14ac:dyDescent="0.35">
      <c r="A1" s="157" t="s">
        <v>100</v>
      </c>
      <c r="B1" s="157"/>
      <c r="C1" s="158"/>
      <c r="D1" s="158"/>
      <c r="E1" s="158"/>
      <c r="F1" s="158"/>
      <c r="G1" s="158"/>
    </row>
    <row r="3" spans="1:48" x14ac:dyDescent="0.35">
      <c r="A3" s="1" t="s">
        <v>20</v>
      </c>
    </row>
    <row r="4" spans="1:48" x14ac:dyDescent="0.35">
      <c r="A4" s="1"/>
    </row>
    <row r="5" spans="1:48" ht="41.25" customHeight="1" thickBot="1" x14ac:dyDescent="0.4">
      <c r="A5" s="170" t="s">
        <v>21</v>
      </c>
      <c r="B5" s="165"/>
      <c r="C5" s="172" t="s">
        <v>22</v>
      </c>
      <c r="D5" s="173"/>
      <c r="E5" s="173"/>
      <c r="F5" s="174"/>
      <c r="G5" s="163" t="s">
        <v>99</v>
      </c>
      <c r="H5" s="163" t="s">
        <v>80</v>
      </c>
      <c r="I5" s="163" t="s">
        <v>81</v>
      </c>
      <c r="J5" s="163" t="s">
        <v>82</v>
      </c>
      <c r="K5" s="163" t="s">
        <v>83</v>
      </c>
      <c r="L5" s="163" t="s">
        <v>84</v>
      </c>
      <c r="M5" s="163" t="s">
        <v>85</v>
      </c>
      <c r="N5" s="163" t="s">
        <v>86</v>
      </c>
      <c r="O5" s="163" t="s">
        <v>87</v>
      </c>
      <c r="P5" s="163" t="s">
        <v>88</v>
      </c>
      <c r="Q5" s="163" t="s">
        <v>89</v>
      </c>
      <c r="R5" s="163" t="s">
        <v>90</v>
      </c>
      <c r="S5" s="163" t="s">
        <v>91</v>
      </c>
      <c r="T5" s="163" t="s">
        <v>92</v>
      </c>
      <c r="U5" s="163" t="s">
        <v>93</v>
      </c>
      <c r="V5" s="163" t="s">
        <v>94</v>
      </c>
      <c r="W5" s="163" t="s">
        <v>95</v>
      </c>
      <c r="X5" s="163" t="s">
        <v>96</v>
      </c>
      <c r="Y5" s="163" t="s">
        <v>97</v>
      </c>
      <c r="Z5" s="165" t="s">
        <v>98</v>
      </c>
    </row>
    <row r="6" spans="1:48" ht="36" customHeight="1" x14ac:dyDescent="0.35">
      <c r="A6" s="171"/>
      <c r="B6" s="164"/>
      <c r="C6" s="7" t="s">
        <v>43</v>
      </c>
      <c r="D6" s="8" t="s">
        <v>44</v>
      </c>
      <c r="E6" s="7" t="s">
        <v>45</v>
      </c>
      <c r="F6" s="7" t="s">
        <v>46</v>
      </c>
      <c r="G6" s="164" t="s">
        <v>23</v>
      </c>
      <c r="H6" s="164" t="s">
        <v>24</v>
      </c>
      <c r="I6" s="164" t="s">
        <v>25</v>
      </c>
      <c r="J6" s="164" t="s">
        <v>26</v>
      </c>
      <c r="K6" s="164" t="s">
        <v>27</v>
      </c>
      <c r="L6" s="164" t="s">
        <v>28</v>
      </c>
      <c r="M6" s="164" t="s">
        <v>29</v>
      </c>
      <c r="N6" s="164" t="s">
        <v>30</v>
      </c>
      <c r="O6" s="164" t="s">
        <v>31</v>
      </c>
      <c r="P6" s="164" t="s">
        <v>32</v>
      </c>
      <c r="Q6" s="164" t="s">
        <v>33</v>
      </c>
      <c r="R6" s="164" t="s">
        <v>34</v>
      </c>
      <c r="S6" s="164" t="s">
        <v>35</v>
      </c>
      <c r="T6" s="164" t="s">
        <v>36</v>
      </c>
      <c r="U6" s="164" t="s">
        <v>37</v>
      </c>
      <c r="V6" s="164" t="s">
        <v>38</v>
      </c>
      <c r="W6" s="164" t="s">
        <v>39</v>
      </c>
      <c r="X6" s="164" t="s">
        <v>40</v>
      </c>
      <c r="Y6" s="164" t="s">
        <v>41</v>
      </c>
      <c r="Z6" s="166" t="s">
        <v>42</v>
      </c>
      <c r="AD6" s="4"/>
      <c r="AE6" s="4"/>
      <c r="AF6" s="4"/>
      <c r="AG6" s="4"/>
      <c r="AH6" s="4"/>
      <c r="AI6" s="4"/>
    </row>
    <row r="7" spans="1:48" x14ac:dyDescent="0.35">
      <c r="A7" s="167" t="s">
        <v>47</v>
      </c>
      <c r="B7" t="s">
        <v>48</v>
      </c>
      <c r="C7" s="118" t="s">
        <v>102</v>
      </c>
      <c r="D7" s="119" t="s">
        <v>102</v>
      </c>
      <c r="E7" s="118" t="s">
        <v>102</v>
      </c>
      <c r="F7" s="118" t="s">
        <v>102</v>
      </c>
      <c r="G7" s="114">
        <v>19</v>
      </c>
      <c r="H7" s="114">
        <v>24</v>
      </c>
      <c r="I7" s="114">
        <v>3</v>
      </c>
      <c r="J7" s="114">
        <v>11</v>
      </c>
      <c r="K7" s="114">
        <v>13</v>
      </c>
      <c r="L7" s="114">
        <v>13</v>
      </c>
      <c r="M7" s="114">
        <v>14</v>
      </c>
      <c r="N7" s="114">
        <v>15</v>
      </c>
      <c r="O7" s="114">
        <v>11</v>
      </c>
      <c r="P7" s="114">
        <v>19</v>
      </c>
      <c r="Q7" s="114">
        <v>26</v>
      </c>
      <c r="R7" s="114">
        <v>12</v>
      </c>
      <c r="S7" s="114">
        <v>12</v>
      </c>
      <c r="T7" s="114">
        <v>8</v>
      </c>
      <c r="U7" s="114">
        <v>10</v>
      </c>
      <c r="V7" s="114">
        <v>7</v>
      </c>
      <c r="W7" s="114">
        <v>8</v>
      </c>
      <c r="X7" s="114">
        <v>13</v>
      </c>
      <c r="Y7" s="114">
        <v>11</v>
      </c>
      <c r="Z7" s="127">
        <v>8</v>
      </c>
      <c r="AB7" s="141"/>
      <c r="AC7" s="141"/>
      <c r="AD7" s="141"/>
      <c r="AE7" s="141"/>
      <c r="AF7" s="141"/>
      <c r="AG7" s="141"/>
      <c r="AH7" s="141"/>
      <c r="AI7" s="141"/>
      <c r="AJ7" s="142"/>
      <c r="AK7" s="142"/>
      <c r="AL7" s="142"/>
      <c r="AM7" s="142"/>
      <c r="AN7" s="142"/>
      <c r="AO7" s="142"/>
      <c r="AP7" s="142"/>
      <c r="AQ7" s="142"/>
      <c r="AR7" s="142"/>
      <c r="AS7" s="142"/>
      <c r="AT7" s="142"/>
      <c r="AU7" s="142"/>
      <c r="AV7" s="142"/>
    </row>
    <row r="8" spans="1:48" x14ac:dyDescent="0.35">
      <c r="A8" s="168"/>
      <c r="B8" t="s">
        <v>49</v>
      </c>
      <c r="C8" s="118" t="s">
        <v>102</v>
      </c>
      <c r="D8" s="122">
        <v>-0.25521802101203528</v>
      </c>
      <c r="E8" s="118" t="s">
        <v>102</v>
      </c>
      <c r="F8" s="123">
        <v>-8.7952448307295761E-2</v>
      </c>
      <c r="G8" s="114">
        <v>23</v>
      </c>
      <c r="H8" s="114">
        <v>28</v>
      </c>
      <c r="I8" s="114">
        <v>13</v>
      </c>
      <c r="J8" s="114">
        <v>27</v>
      </c>
      <c r="K8" s="114">
        <v>19</v>
      </c>
      <c r="L8" s="114">
        <v>15</v>
      </c>
      <c r="M8" s="114">
        <v>22</v>
      </c>
      <c r="N8" s="114">
        <v>17</v>
      </c>
      <c r="O8" s="114">
        <v>17</v>
      </c>
      <c r="P8" s="114">
        <v>21</v>
      </c>
      <c r="Q8" s="114">
        <v>11</v>
      </c>
      <c r="R8" s="114">
        <v>10</v>
      </c>
      <c r="S8" s="114">
        <v>9</v>
      </c>
      <c r="T8" s="114">
        <v>9</v>
      </c>
      <c r="U8" s="114">
        <v>10</v>
      </c>
      <c r="V8" s="114">
        <v>13</v>
      </c>
      <c r="W8" s="114">
        <v>12</v>
      </c>
      <c r="X8" s="114">
        <v>7</v>
      </c>
      <c r="Y8" s="114">
        <v>4</v>
      </c>
      <c r="Z8" s="127">
        <v>4</v>
      </c>
      <c r="AB8" s="141"/>
      <c r="AC8" s="141"/>
      <c r="AD8" s="141"/>
      <c r="AE8" s="141"/>
      <c r="AF8" s="141"/>
      <c r="AG8" s="141"/>
      <c r="AH8" s="141"/>
      <c r="AI8" s="141"/>
      <c r="AJ8" s="142"/>
      <c r="AK8" s="142"/>
      <c r="AL8" s="142"/>
      <c r="AM8" s="142"/>
      <c r="AN8" s="142"/>
      <c r="AO8" s="142"/>
      <c r="AP8" s="142"/>
      <c r="AQ8" s="142"/>
      <c r="AR8" s="142"/>
      <c r="AS8" s="142"/>
      <c r="AT8" s="142"/>
      <c r="AU8" s="142"/>
      <c r="AV8" s="142"/>
    </row>
    <row r="9" spans="1:48" x14ac:dyDescent="0.35">
      <c r="A9" s="168"/>
      <c r="B9" t="s">
        <v>50</v>
      </c>
      <c r="C9" s="118" t="s">
        <v>102</v>
      </c>
      <c r="D9" s="123">
        <v>-0.14700124554076932</v>
      </c>
      <c r="E9" s="123">
        <v>-0.10570953506838598</v>
      </c>
      <c r="F9" s="123">
        <v>-8.0131428916610181E-2</v>
      </c>
      <c r="G9" s="114">
        <v>220</v>
      </c>
      <c r="H9" s="114">
        <v>213</v>
      </c>
      <c r="I9" s="114">
        <v>185</v>
      </c>
      <c r="J9" s="114">
        <v>170</v>
      </c>
      <c r="K9" s="114">
        <v>150</v>
      </c>
      <c r="L9" s="114">
        <v>129</v>
      </c>
      <c r="M9" s="114">
        <v>143</v>
      </c>
      <c r="N9" s="114">
        <v>133</v>
      </c>
      <c r="O9" s="114">
        <v>135</v>
      </c>
      <c r="P9" s="114">
        <v>129</v>
      </c>
      <c r="Q9" s="114">
        <v>123</v>
      </c>
      <c r="R9" s="114">
        <v>113</v>
      </c>
      <c r="S9" s="114">
        <v>106</v>
      </c>
      <c r="T9" s="114">
        <v>81</v>
      </c>
      <c r="U9" s="114">
        <v>78</v>
      </c>
      <c r="V9" s="114">
        <v>85</v>
      </c>
      <c r="W9" s="114">
        <v>72</v>
      </c>
      <c r="X9" s="114">
        <v>58</v>
      </c>
      <c r="Y9" s="114">
        <v>51</v>
      </c>
      <c r="Z9" s="127">
        <v>45</v>
      </c>
      <c r="AB9" s="141"/>
      <c r="AC9" s="141"/>
      <c r="AD9" s="141"/>
      <c r="AE9" s="141"/>
      <c r="AF9" s="141"/>
      <c r="AG9" s="141"/>
      <c r="AH9" s="141"/>
      <c r="AI9" s="141"/>
      <c r="AJ9" s="142"/>
      <c r="AK9" s="142"/>
      <c r="AL9" s="142"/>
      <c r="AM9" s="142"/>
      <c r="AN9" s="142"/>
      <c r="AO9" s="142"/>
      <c r="AP9" s="142"/>
      <c r="AQ9" s="142"/>
      <c r="AR9" s="142"/>
      <c r="AS9" s="142"/>
      <c r="AT9" s="142"/>
      <c r="AU9" s="142"/>
      <c r="AV9" s="142"/>
    </row>
    <row r="10" spans="1:48" x14ac:dyDescent="0.35">
      <c r="A10" s="168"/>
      <c r="B10" t="s">
        <v>51</v>
      </c>
      <c r="C10" s="118" t="s">
        <v>102</v>
      </c>
      <c r="D10" s="122">
        <v>-0.18797754132303268</v>
      </c>
      <c r="E10" s="123">
        <v>-0.13529797684063527</v>
      </c>
      <c r="F10" s="123">
        <v>-7.8221809214509275E-2</v>
      </c>
      <c r="G10" s="114">
        <v>47</v>
      </c>
      <c r="H10" s="114">
        <v>50</v>
      </c>
      <c r="I10" s="114">
        <v>44</v>
      </c>
      <c r="J10" s="114">
        <v>51</v>
      </c>
      <c r="K10" s="114">
        <v>33</v>
      </c>
      <c r="L10" s="114">
        <v>34</v>
      </c>
      <c r="M10" s="114">
        <v>41</v>
      </c>
      <c r="N10" s="114">
        <v>37</v>
      </c>
      <c r="O10" s="114">
        <v>38</v>
      </c>
      <c r="P10" s="114">
        <v>27</v>
      </c>
      <c r="Q10" s="114">
        <v>37</v>
      </c>
      <c r="R10" s="114">
        <v>32</v>
      </c>
      <c r="S10" s="114">
        <v>31</v>
      </c>
      <c r="T10" s="114">
        <v>24</v>
      </c>
      <c r="U10" s="114">
        <v>17</v>
      </c>
      <c r="V10" s="114">
        <v>23</v>
      </c>
      <c r="W10" s="114">
        <v>23</v>
      </c>
      <c r="X10" s="114">
        <v>10</v>
      </c>
      <c r="Y10" s="114">
        <v>21</v>
      </c>
      <c r="Z10" s="127">
        <v>10</v>
      </c>
      <c r="AB10" s="141"/>
      <c r="AC10" s="141"/>
      <c r="AD10" s="141"/>
      <c r="AE10" s="141"/>
      <c r="AF10" s="141"/>
      <c r="AG10" s="141"/>
      <c r="AH10" s="141"/>
      <c r="AI10" s="141"/>
      <c r="AJ10" s="142"/>
      <c r="AK10" s="142"/>
      <c r="AL10" s="142"/>
      <c r="AM10" s="142"/>
      <c r="AN10" s="142"/>
      <c r="AO10" s="142"/>
      <c r="AP10" s="142"/>
      <c r="AQ10" s="142"/>
      <c r="AR10" s="142"/>
      <c r="AS10" s="142"/>
      <c r="AT10" s="142"/>
      <c r="AU10" s="142"/>
      <c r="AV10" s="142"/>
    </row>
    <row r="11" spans="1:48" x14ac:dyDescent="0.35">
      <c r="A11" s="169"/>
      <c r="B11" s="2" t="s">
        <v>52</v>
      </c>
      <c r="C11" s="120" t="s">
        <v>102</v>
      </c>
      <c r="D11" s="138" t="s">
        <v>102</v>
      </c>
      <c r="E11" s="124">
        <v>-0.10810080017182677</v>
      </c>
      <c r="F11" s="124">
        <v>-8.3113425778279737E-2</v>
      </c>
      <c r="G11" s="128">
        <v>494</v>
      </c>
      <c r="H11" s="128">
        <v>624</v>
      </c>
      <c r="I11" s="128">
        <v>541</v>
      </c>
      <c r="J11" s="128">
        <v>537</v>
      </c>
      <c r="K11" s="128">
        <v>440</v>
      </c>
      <c r="L11" s="128">
        <v>441</v>
      </c>
      <c r="M11" s="128">
        <v>470</v>
      </c>
      <c r="N11" s="128">
        <v>399</v>
      </c>
      <c r="O11" s="128">
        <v>311</v>
      </c>
      <c r="P11" s="128">
        <v>306</v>
      </c>
      <c r="Q11" s="128">
        <v>266</v>
      </c>
      <c r="R11" s="128">
        <v>159</v>
      </c>
      <c r="S11" s="128">
        <v>154</v>
      </c>
      <c r="T11" s="128">
        <v>149</v>
      </c>
      <c r="U11" s="128">
        <v>157</v>
      </c>
      <c r="V11" s="128">
        <v>129</v>
      </c>
      <c r="W11" s="128">
        <v>110</v>
      </c>
      <c r="X11" s="128">
        <v>80</v>
      </c>
      <c r="Y11" s="128">
        <v>110</v>
      </c>
      <c r="Z11" s="129">
        <v>95</v>
      </c>
      <c r="AB11" s="141"/>
      <c r="AC11" s="141"/>
      <c r="AD11" s="141"/>
      <c r="AE11" s="141"/>
      <c r="AF11" s="141"/>
      <c r="AG11" s="141"/>
      <c r="AH11" s="141"/>
      <c r="AI11" s="141"/>
      <c r="AJ11" s="142"/>
      <c r="AK11" s="142"/>
      <c r="AL11" s="142"/>
      <c r="AM11" s="142"/>
      <c r="AN11" s="142"/>
      <c r="AO11" s="142"/>
      <c r="AP11" s="142"/>
      <c r="AQ11" s="142"/>
      <c r="AR11" s="142"/>
      <c r="AS11" s="142"/>
      <c r="AT11" s="142"/>
      <c r="AU11" s="142"/>
      <c r="AV11" s="142"/>
    </row>
    <row r="12" spans="1:48" x14ac:dyDescent="0.35">
      <c r="A12" s="167" t="s">
        <v>53</v>
      </c>
      <c r="B12" s="3" t="s">
        <v>48</v>
      </c>
      <c r="C12" s="118" t="s">
        <v>102</v>
      </c>
      <c r="D12" s="119" t="s">
        <v>102</v>
      </c>
      <c r="E12" s="118" t="s">
        <v>102</v>
      </c>
      <c r="F12" s="118" t="s">
        <v>102</v>
      </c>
      <c r="G12" s="114">
        <v>19</v>
      </c>
      <c r="H12" s="114">
        <v>26</v>
      </c>
      <c r="I12" s="114">
        <v>40</v>
      </c>
      <c r="J12" s="114">
        <v>32</v>
      </c>
      <c r="K12" s="114">
        <v>33</v>
      </c>
      <c r="L12" s="114">
        <v>24</v>
      </c>
      <c r="M12" s="114">
        <v>29</v>
      </c>
      <c r="N12" s="114">
        <v>21</v>
      </c>
      <c r="O12" s="114">
        <v>27</v>
      </c>
      <c r="P12" s="114">
        <v>25</v>
      </c>
      <c r="Q12" s="114">
        <v>25</v>
      </c>
      <c r="R12" s="114">
        <v>15</v>
      </c>
      <c r="S12" s="114">
        <v>26</v>
      </c>
      <c r="T12" s="114">
        <v>18</v>
      </c>
      <c r="U12" s="114">
        <v>34</v>
      </c>
      <c r="V12" s="114">
        <v>29</v>
      </c>
      <c r="W12" s="114">
        <v>26</v>
      </c>
      <c r="X12" s="114">
        <v>29</v>
      </c>
      <c r="Y12" s="114">
        <v>17</v>
      </c>
      <c r="Z12" s="127">
        <v>29</v>
      </c>
      <c r="AB12" s="141"/>
      <c r="AC12" s="141"/>
      <c r="AD12" s="141"/>
      <c r="AE12" s="141"/>
      <c r="AF12" s="141"/>
      <c r="AG12" s="141"/>
      <c r="AH12" s="141"/>
      <c r="AI12" s="141"/>
      <c r="AJ12" s="142"/>
      <c r="AK12" s="142"/>
      <c r="AL12" s="142"/>
      <c r="AM12" s="142"/>
      <c r="AN12" s="142"/>
      <c r="AO12" s="142"/>
      <c r="AP12" s="142"/>
      <c r="AQ12" s="142"/>
      <c r="AR12" s="142"/>
      <c r="AS12" s="142"/>
      <c r="AT12" s="142"/>
      <c r="AU12" s="142"/>
      <c r="AV12" s="142"/>
    </row>
    <row r="13" spans="1:48" x14ac:dyDescent="0.35">
      <c r="A13" s="168"/>
      <c r="B13" t="s">
        <v>49</v>
      </c>
      <c r="C13" s="118" t="s">
        <v>102</v>
      </c>
      <c r="D13" s="123">
        <v>-0.26888955429097527</v>
      </c>
      <c r="E13" s="118" t="s">
        <v>102</v>
      </c>
      <c r="F13" s="123">
        <v>-0.11413320958991735</v>
      </c>
      <c r="G13" s="114">
        <v>20</v>
      </c>
      <c r="H13" s="114">
        <v>12</v>
      </c>
      <c r="I13" s="114">
        <v>26</v>
      </c>
      <c r="J13" s="114">
        <v>24</v>
      </c>
      <c r="K13" s="114">
        <v>14</v>
      </c>
      <c r="L13" s="114">
        <v>10</v>
      </c>
      <c r="M13" s="114">
        <v>12</v>
      </c>
      <c r="N13" s="114">
        <v>10</v>
      </c>
      <c r="O13" s="114">
        <v>4</v>
      </c>
      <c r="P13" s="114">
        <v>5</v>
      </c>
      <c r="Q13" s="114">
        <v>2</v>
      </c>
      <c r="R13" s="114">
        <v>7</v>
      </c>
      <c r="S13" s="114">
        <v>10</v>
      </c>
      <c r="T13" s="114">
        <v>4</v>
      </c>
      <c r="U13" s="114">
        <v>10</v>
      </c>
      <c r="V13" s="114">
        <v>7</v>
      </c>
      <c r="W13" s="114">
        <v>7</v>
      </c>
      <c r="X13" s="114">
        <v>3</v>
      </c>
      <c r="Y13" s="114">
        <v>0</v>
      </c>
      <c r="Z13" s="127">
        <v>2</v>
      </c>
      <c r="AB13" s="141"/>
      <c r="AC13" s="141"/>
      <c r="AD13" s="141"/>
      <c r="AE13" s="141"/>
      <c r="AF13" s="141"/>
      <c r="AG13" s="141"/>
      <c r="AH13" s="141"/>
      <c r="AI13" s="141"/>
      <c r="AJ13" s="142"/>
      <c r="AK13" s="142"/>
      <c r="AL13" s="142"/>
      <c r="AM13" s="142"/>
      <c r="AN13" s="142"/>
      <c r="AO13" s="142"/>
      <c r="AP13" s="142"/>
      <c r="AQ13" s="142"/>
      <c r="AR13" s="142"/>
      <c r="AS13" s="142"/>
      <c r="AT13" s="142"/>
      <c r="AU13" s="142"/>
      <c r="AV13" s="142"/>
    </row>
    <row r="14" spans="1:48" x14ac:dyDescent="0.35">
      <c r="A14" s="168"/>
      <c r="B14" t="s">
        <v>50</v>
      </c>
      <c r="C14" s="118" t="s">
        <v>102</v>
      </c>
      <c r="D14" s="123">
        <v>-1.5016773960948249E-2</v>
      </c>
      <c r="E14" s="123">
        <v>-2.2477076604851876E-2</v>
      </c>
      <c r="F14" s="123">
        <v>-4.2313728095566439E-2</v>
      </c>
      <c r="G14" s="114">
        <v>1312</v>
      </c>
      <c r="H14" s="114">
        <v>1329</v>
      </c>
      <c r="I14" s="114">
        <v>1353</v>
      </c>
      <c r="J14" s="114">
        <v>1212</v>
      </c>
      <c r="K14" s="114">
        <v>1158</v>
      </c>
      <c r="L14" s="114">
        <v>1033</v>
      </c>
      <c r="M14" s="114">
        <v>965</v>
      </c>
      <c r="N14" s="114">
        <v>881</v>
      </c>
      <c r="O14" s="114">
        <v>838</v>
      </c>
      <c r="P14" s="114">
        <v>776</v>
      </c>
      <c r="Q14" s="114">
        <v>708</v>
      </c>
      <c r="R14" s="114">
        <v>699</v>
      </c>
      <c r="S14" s="114">
        <v>678</v>
      </c>
      <c r="T14" s="114">
        <v>622</v>
      </c>
      <c r="U14" s="114">
        <v>679</v>
      </c>
      <c r="V14" s="114">
        <v>613</v>
      </c>
      <c r="W14" s="114">
        <v>663</v>
      </c>
      <c r="X14" s="114">
        <v>525</v>
      </c>
      <c r="Y14" s="114">
        <v>522</v>
      </c>
      <c r="Z14" s="127">
        <v>577</v>
      </c>
      <c r="AB14" s="141"/>
      <c r="AC14" s="141"/>
      <c r="AD14" s="141"/>
      <c r="AE14" s="141"/>
      <c r="AF14" s="141"/>
      <c r="AG14" s="141"/>
      <c r="AH14" s="141"/>
      <c r="AI14" s="141"/>
      <c r="AJ14" s="142"/>
      <c r="AK14" s="142"/>
      <c r="AL14" s="142"/>
      <c r="AM14" s="142"/>
      <c r="AN14" s="142"/>
      <c r="AO14" s="142"/>
      <c r="AP14" s="142"/>
      <c r="AQ14" s="142"/>
      <c r="AR14" s="142"/>
      <c r="AS14" s="142"/>
      <c r="AT14" s="142"/>
      <c r="AU14" s="142"/>
      <c r="AV14" s="142"/>
    </row>
    <row r="15" spans="1:48" x14ac:dyDescent="0.35">
      <c r="A15" s="168"/>
      <c r="B15" t="s">
        <v>51</v>
      </c>
      <c r="C15" s="118" t="s">
        <v>102</v>
      </c>
      <c r="D15" s="122">
        <v>-8.1903459847971871E-2</v>
      </c>
      <c r="E15" s="123">
        <v>-8.0523903267637142E-2</v>
      </c>
      <c r="F15" s="123">
        <v>-5.1240123745627586E-2</v>
      </c>
      <c r="G15" s="114">
        <v>1160</v>
      </c>
      <c r="H15" s="114">
        <v>1124</v>
      </c>
      <c r="I15" s="114">
        <v>1138</v>
      </c>
      <c r="J15" s="114">
        <v>1110</v>
      </c>
      <c r="K15" s="114">
        <v>984</v>
      </c>
      <c r="L15" s="114">
        <v>1012</v>
      </c>
      <c r="M15" s="114">
        <v>922</v>
      </c>
      <c r="N15" s="114">
        <v>897</v>
      </c>
      <c r="O15" s="114">
        <v>993</v>
      </c>
      <c r="P15" s="114">
        <v>916</v>
      </c>
      <c r="Q15" s="114">
        <v>909</v>
      </c>
      <c r="R15" s="114">
        <v>763</v>
      </c>
      <c r="S15" s="114">
        <v>656</v>
      </c>
      <c r="T15" s="114">
        <v>651</v>
      </c>
      <c r="U15" s="114">
        <v>673</v>
      </c>
      <c r="V15" s="114">
        <v>601</v>
      </c>
      <c r="W15" s="114">
        <v>561</v>
      </c>
      <c r="X15" s="114">
        <v>469</v>
      </c>
      <c r="Y15" s="114">
        <v>489</v>
      </c>
      <c r="Z15" s="127">
        <v>427</v>
      </c>
      <c r="AB15" s="141"/>
      <c r="AC15" s="141"/>
      <c r="AD15" s="141"/>
      <c r="AE15" s="141"/>
      <c r="AF15" s="141"/>
      <c r="AG15" s="141"/>
      <c r="AH15" s="141"/>
      <c r="AI15" s="141"/>
      <c r="AJ15" s="142"/>
      <c r="AK15" s="142"/>
      <c r="AL15" s="142"/>
      <c r="AM15" s="142"/>
      <c r="AN15" s="142"/>
      <c r="AO15" s="142"/>
      <c r="AP15" s="142"/>
      <c r="AQ15" s="142"/>
      <c r="AR15" s="142"/>
      <c r="AS15" s="142"/>
      <c r="AT15" s="142"/>
      <c r="AU15" s="142"/>
      <c r="AV15" s="142"/>
    </row>
    <row r="16" spans="1:48" x14ac:dyDescent="0.35">
      <c r="A16" s="169"/>
      <c r="B16" s="2" t="s">
        <v>52</v>
      </c>
      <c r="C16" s="120" t="s">
        <v>102</v>
      </c>
      <c r="D16" s="137" t="s">
        <v>102</v>
      </c>
      <c r="E16" s="124">
        <v>-3.5317256811305153E-2</v>
      </c>
      <c r="F16" s="124">
        <v>-5.5550593550737881E-2</v>
      </c>
      <c r="G16" s="128">
        <v>1721</v>
      </c>
      <c r="H16" s="128">
        <v>1897</v>
      </c>
      <c r="I16" s="128">
        <v>1840</v>
      </c>
      <c r="J16" s="128">
        <v>1382</v>
      </c>
      <c r="K16" s="128">
        <v>1238</v>
      </c>
      <c r="L16" s="128">
        <v>1151</v>
      </c>
      <c r="M16" s="128">
        <v>1096</v>
      </c>
      <c r="N16" s="128">
        <v>1077</v>
      </c>
      <c r="O16" s="128">
        <v>1041</v>
      </c>
      <c r="P16" s="128">
        <v>977</v>
      </c>
      <c r="Q16" s="128">
        <v>803</v>
      </c>
      <c r="R16" s="128">
        <v>625</v>
      </c>
      <c r="S16" s="128">
        <v>595</v>
      </c>
      <c r="T16" s="128">
        <v>640</v>
      </c>
      <c r="U16" s="128">
        <v>673</v>
      </c>
      <c r="V16" s="128">
        <v>674</v>
      </c>
      <c r="W16" s="128">
        <v>628</v>
      </c>
      <c r="X16" s="128">
        <v>486</v>
      </c>
      <c r="Y16" s="128">
        <v>543</v>
      </c>
      <c r="Z16" s="129">
        <v>581</v>
      </c>
      <c r="AB16" s="141"/>
      <c r="AC16" s="141"/>
      <c r="AD16" s="141"/>
      <c r="AE16" s="141"/>
      <c r="AF16" s="141"/>
      <c r="AG16" s="141"/>
      <c r="AH16" s="141"/>
      <c r="AI16" s="141"/>
      <c r="AJ16" s="142"/>
      <c r="AK16" s="142"/>
      <c r="AL16" s="142"/>
      <c r="AM16" s="142"/>
      <c r="AN16" s="142"/>
      <c r="AO16" s="142"/>
      <c r="AP16" s="142"/>
      <c r="AQ16" s="142"/>
      <c r="AR16" s="142"/>
      <c r="AS16" s="142"/>
      <c r="AT16" s="142"/>
      <c r="AU16" s="142"/>
      <c r="AV16" s="142"/>
    </row>
    <row r="17" spans="1:48" x14ac:dyDescent="0.35">
      <c r="C17" s="9"/>
      <c r="D17" s="9"/>
      <c r="E17" s="9"/>
      <c r="F17" s="9"/>
      <c r="AB17" s="142"/>
      <c r="AC17" s="142"/>
      <c r="AD17" s="142"/>
      <c r="AE17" s="142"/>
      <c r="AF17" s="142"/>
      <c r="AG17" s="142"/>
      <c r="AH17" s="142"/>
      <c r="AI17" s="142"/>
      <c r="AJ17" s="142"/>
      <c r="AK17" s="142"/>
      <c r="AL17" s="142"/>
      <c r="AM17" s="142"/>
      <c r="AN17" s="142"/>
      <c r="AO17" s="142"/>
      <c r="AP17" s="142"/>
      <c r="AQ17" s="142"/>
      <c r="AR17" s="142"/>
      <c r="AS17" s="142"/>
      <c r="AT17" s="142"/>
      <c r="AU17" s="142"/>
      <c r="AV17" s="142"/>
    </row>
    <row r="18" spans="1:48" ht="30.65" customHeight="1" x14ac:dyDescent="0.35">
      <c r="A18" s="162" t="s">
        <v>54</v>
      </c>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row>
    <row r="19" spans="1:48" x14ac:dyDescent="0.35">
      <c r="A19" t="s">
        <v>55</v>
      </c>
      <c r="B19" s="1"/>
    </row>
    <row r="20" spans="1:48" x14ac:dyDescent="0.35">
      <c r="A20" t="s">
        <v>56</v>
      </c>
      <c r="B20" s="1"/>
    </row>
    <row r="21" spans="1:48" x14ac:dyDescent="0.35">
      <c r="A21" s="1"/>
      <c r="C21" s="9"/>
      <c r="D21" s="9"/>
      <c r="E21" s="9"/>
      <c r="F21" s="9"/>
    </row>
    <row r="22" spans="1:48" x14ac:dyDescent="0.35">
      <c r="A22" s="1" t="s">
        <v>57</v>
      </c>
      <c r="C22" s="9"/>
      <c r="D22" s="9"/>
      <c r="E22" s="9"/>
      <c r="F22" s="9"/>
    </row>
    <row r="23" spans="1:48" x14ac:dyDescent="0.35">
      <c r="A23" s="1"/>
      <c r="C23" s="9"/>
      <c r="D23" s="9"/>
      <c r="E23" s="9"/>
      <c r="F23" s="9"/>
    </row>
    <row r="24" spans="1:48" ht="43.5" customHeight="1" thickBot="1" x14ac:dyDescent="0.4">
      <c r="A24" s="170" t="s">
        <v>21</v>
      </c>
      <c r="B24" s="165"/>
      <c r="C24" s="172" t="s">
        <v>22</v>
      </c>
      <c r="D24" s="173"/>
      <c r="E24" s="173"/>
      <c r="F24" s="174"/>
      <c r="G24" s="163" t="s">
        <v>99</v>
      </c>
      <c r="H24" s="163" t="s">
        <v>80</v>
      </c>
      <c r="I24" s="163" t="s">
        <v>81</v>
      </c>
      <c r="J24" s="163" t="s">
        <v>82</v>
      </c>
      <c r="K24" s="163" t="s">
        <v>83</v>
      </c>
      <c r="L24" s="163" t="s">
        <v>84</v>
      </c>
      <c r="M24" s="163" t="s">
        <v>85</v>
      </c>
      <c r="N24" s="163" t="s">
        <v>86</v>
      </c>
      <c r="O24" s="163" t="s">
        <v>87</v>
      </c>
      <c r="P24" s="163" t="s">
        <v>88</v>
      </c>
      <c r="Q24" s="163" t="s">
        <v>89</v>
      </c>
      <c r="R24" s="163" t="s">
        <v>90</v>
      </c>
      <c r="S24" s="163" t="s">
        <v>91</v>
      </c>
      <c r="T24" s="163" t="s">
        <v>92</v>
      </c>
      <c r="U24" s="163" t="s">
        <v>93</v>
      </c>
      <c r="V24" s="163" t="s">
        <v>94</v>
      </c>
      <c r="W24" s="163" t="s">
        <v>95</v>
      </c>
      <c r="X24" s="163" t="s">
        <v>96</v>
      </c>
      <c r="Y24" s="163" t="s">
        <v>97</v>
      </c>
      <c r="Z24" s="165" t="s">
        <v>98</v>
      </c>
    </row>
    <row r="25" spans="1:48" ht="33.65" customHeight="1" x14ac:dyDescent="0.35">
      <c r="A25" s="171"/>
      <c r="B25" s="166"/>
      <c r="C25" s="8" t="s">
        <v>43</v>
      </c>
      <c r="D25" s="10" t="s">
        <v>44</v>
      </c>
      <c r="E25" s="10" t="s">
        <v>45</v>
      </c>
      <c r="F25" s="7" t="s">
        <v>46</v>
      </c>
      <c r="G25" s="164" t="s">
        <v>23</v>
      </c>
      <c r="H25" s="164" t="s">
        <v>24</v>
      </c>
      <c r="I25" s="164" t="s">
        <v>25</v>
      </c>
      <c r="J25" s="164" t="s">
        <v>26</v>
      </c>
      <c r="K25" s="164" t="s">
        <v>27</v>
      </c>
      <c r="L25" s="164" t="s">
        <v>28</v>
      </c>
      <c r="M25" s="164" t="s">
        <v>29</v>
      </c>
      <c r="N25" s="164" t="s">
        <v>30</v>
      </c>
      <c r="O25" s="164" t="s">
        <v>31</v>
      </c>
      <c r="P25" s="164" t="s">
        <v>32</v>
      </c>
      <c r="Q25" s="164" t="s">
        <v>33</v>
      </c>
      <c r="R25" s="164" t="s">
        <v>34</v>
      </c>
      <c r="S25" s="164" t="s">
        <v>35</v>
      </c>
      <c r="T25" s="164" t="s">
        <v>36</v>
      </c>
      <c r="U25" s="164" t="s">
        <v>37</v>
      </c>
      <c r="V25" s="164" t="s">
        <v>38</v>
      </c>
      <c r="W25" s="164" t="s">
        <v>39</v>
      </c>
      <c r="X25" s="164" t="s">
        <v>40</v>
      </c>
      <c r="Y25" s="164" t="s">
        <v>41</v>
      </c>
      <c r="Z25" s="166" t="s">
        <v>42</v>
      </c>
    </row>
    <row r="26" spans="1:48" x14ac:dyDescent="0.35">
      <c r="A26" s="167" t="s">
        <v>47</v>
      </c>
      <c r="B26" t="s">
        <v>48</v>
      </c>
      <c r="C26" s="121" t="s">
        <v>102</v>
      </c>
      <c r="D26" s="121" t="s">
        <v>102</v>
      </c>
      <c r="E26" s="125">
        <v>-0.13089143867087194</v>
      </c>
      <c r="F26" s="126">
        <v>-5.4770169702935689E-2</v>
      </c>
      <c r="G26" s="5">
        <v>0.28568271025683628</v>
      </c>
      <c r="H26" s="5">
        <v>0.35857255850185993</v>
      </c>
      <c r="I26" s="5">
        <v>4.4492628313032336E-2</v>
      </c>
      <c r="J26" s="5">
        <v>0.16095623219604585</v>
      </c>
      <c r="K26" s="5">
        <v>0.18722651427004486</v>
      </c>
      <c r="L26" s="5">
        <v>0.1842990010285302</v>
      </c>
      <c r="M26" s="5">
        <v>0.19596063542755532</v>
      </c>
      <c r="N26" s="5">
        <v>0.20779856948694117</v>
      </c>
      <c r="O26" s="5">
        <v>0.15059737872940718</v>
      </c>
      <c r="P26" s="5">
        <v>0.25661693520503426</v>
      </c>
      <c r="Q26" s="5">
        <v>0.34628100197207035</v>
      </c>
      <c r="R26" s="5">
        <v>0.15755954963178334</v>
      </c>
      <c r="S26" s="5">
        <v>0.15518195213205777</v>
      </c>
      <c r="T26" s="5">
        <v>0.101678508823661</v>
      </c>
      <c r="U26" s="5">
        <v>0.12531064508917608</v>
      </c>
      <c r="V26" s="5">
        <v>8.6554618004176631E-2</v>
      </c>
      <c r="W26" s="5">
        <v>9.8834775065024028E-2</v>
      </c>
      <c r="X26" s="5">
        <v>0.16055206197013189</v>
      </c>
      <c r="Y26" s="5">
        <v>0.13470931138926814</v>
      </c>
      <c r="Z26" s="105">
        <v>9.7970408283104105E-2</v>
      </c>
    </row>
    <row r="27" spans="1:48" x14ac:dyDescent="0.35">
      <c r="A27" s="168"/>
      <c r="B27" t="s">
        <v>49</v>
      </c>
      <c r="C27" s="121" t="s">
        <v>102</v>
      </c>
      <c r="D27" s="123">
        <v>-0.257011072812936</v>
      </c>
      <c r="E27" s="125">
        <v>-0.11460877528154845</v>
      </c>
      <c r="F27" s="123">
        <v>-9.7750458584968558E-2</v>
      </c>
      <c r="G27" s="5">
        <v>0.34582643873195973</v>
      </c>
      <c r="H27" s="5">
        <v>0.41833465158550326</v>
      </c>
      <c r="I27" s="5">
        <v>0.19280138935647345</v>
      </c>
      <c r="J27" s="5">
        <v>0.39507438811756707</v>
      </c>
      <c r="K27" s="5">
        <v>0.27363875162545021</v>
      </c>
      <c r="L27" s="5">
        <v>0.21265269349445792</v>
      </c>
      <c r="M27" s="5">
        <v>0.30793814138615838</v>
      </c>
      <c r="N27" s="5">
        <v>0.23550504541853334</v>
      </c>
      <c r="O27" s="5">
        <v>0.232741403490902</v>
      </c>
      <c r="P27" s="5">
        <v>0.28362924417398522</v>
      </c>
      <c r="Q27" s="5">
        <v>0.14650350083433744</v>
      </c>
      <c r="R27" s="5">
        <v>0.13129962469315279</v>
      </c>
      <c r="S27" s="5">
        <v>0.11638646409904334</v>
      </c>
      <c r="T27" s="5">
        <v>0.11438832242661862</v>
      </c>
      <c r="U27" s="5">
        <v>0.12531064508917608</v>
      </c>
      <c r="V27" s="5">
        <v>0.16074429057918516</v>
      </c>
      <c r="W27" s="5">
        <v>0.14825216259753604</v>
      </c>
      <c r="X27" s="5">
        <v>8.6451110291609484E-2</v>
      </c>
      <c r="Y27" s="5">
        <v>4.8985204141552052E-2</v>
      </c>
      <c r="Z27" s="105">
        <v>4.8985204141552052E-2</v>
      </c>
      <c r="AD27" s="4"/>
      <c r="AE27" s="4"/>
      <c r="AF27" s="4"/>
      <c r="AG27" s="4"/>
    </row>
    <row r="28" spans="1:48" x14ac:dyDescent="0.35">
      <c r="A28" s="168"/>
      <c r="B28" t="s">
        <v>50</v>
      </c>
      <c r="C28" s="118" t="s">
        <v>102</v>
      </c>
      <c r="D28" s="123">
        <v>-0.1490548276574144</v>
      </c>
      <c r="E28" s="123">
        <v>-0.11401053614736889</v>
      </c>
      <c r="F28" s="123">
        <v>-9.0013459405980822E-2</v>
      </c>
      <c r="G28" s="5">
        <v>3.3079050661317888</v>
      </c>
      <c r="H28" s="5">
        <v>3.1823314567040071</v>
      </c>
      <c r="I28" s="5">
        <v>2.7437120793036605</v>
      </c>
      <c r="J28" s="5">
        <v>2.4875054066661635</v>
      </c>
      <c r="K28" s="5">
        <v>2.1603059338851329</v>
      </c>
      <c r="L28" s="5">
        <v>1.828813164052338</v>
      </c>
      <c r="M28" s="5">
        <v>2.0015979190100293</v>
      </c>
      <c r="N28" s="5">
        <v>1.8424806494508785</v>
      </c>
      <c r="O28" s="5">
        <v>1.8482405571336336</v>
      </c>
      <c r="P28" s="5">
        <v>1.7422939284973376</v>
      </c>
      <c r="Q28" s="5">
        <v>1.6381755093294095</v>
      </c>
      <c r="R28" s="5">
        <v>1.4836857590326264</v>
      </c>
      <c r="S28" s="5">
        <v>1.3707739104998438</v>
      </c>
      <c r="T28" s="5">
        <v>1.0294949018395676</v>
      </c>
      <c r="U28" s="5">
        <v>0.97742303169557332</v>
      </c>
      <c r="V28" s="5">
        <v>1.0510203614792877</v>
      </c>
      <c r="W28" s="5">
        <v>0.88951297558521614</v>
      </c>
      <c r="X28" s="5">
        <v>0.71630919955904993</v>
      </c>
      <c r="Y28" s="5">
        <v>0.62456135280478864</v>
      </c>
      <c r="Z28" s="105">
        <v>0.55108354659246062</v>
      </c>
      <c r="AD28" s="4"/>
      <c r="AE28" s="4"/>
      <c r="AF28" s="4"/>
      <c r="AG28" s="4"/>
    </row>
    <row r="29" spans="1:48" x14ac:dyDescent="0.35">
      <c r="A29" s="168"/>
      <c r="B29" t="s">
        <v>51</v>
      </c>
      <c r="C29" s="118" t="s">
        <v>102</v>
      </c>
      <c r="D29" s="125">
        <v>-0.18993247360251808</v>
      </c>
      <c r="E29" s="123">
        <v>-0.143324331485704</v>
      </c>
      <c r="F29" s="123">
        <v>-8.8124354504268254E-2</v>
      </c>
      <c r="G29" s="5">
        <v>0.70668880958270031</v>
      </c>
      <c r="H29" s="5">
        <v>0.74702616354554163</v>
      </c>
      <c r="I29" s="5">
        <v>0.65255854859114093</v>
      </c>
      <c r="J29" s="5">
        <v>0.74625162199984896</v>
      </c>
      <c r="K29" s="5">
        <v>0.47526730545472928</v>
      </c>
      <c r="L29" s="5">
        <v>0.4820127719207713</v>
      </c>
      <c r="M29" s="5">
        <v>0.57388471803784058</v>
      </c>
      <c r="N29" s="5">
        <v>0.5125698047344549</v>
      </c>
      <c r="O29" s="5">
        <v>0.52024549015613397</v>
      </c>
      <c r="P29" s="5">
        <v>0.3646661710808381</v>
      </c>
      <c r="Q29" s="5">
        <v>0.49278450280640773</v>
      </c>
      <c r="R29" s="5">
        <v>0.42015879901808884</v>
      </c>
      <c r="S29" s="5">
        <v>0.40088670967448259</v>
      </c>
      <c r="T29" s="5">
        <v>0.30503552647098298</v>
      </c>
      <c r="U29" s="5">
        <v>0.21302809665159933</v>
      </c>
      <c r="V29" s="5">
        <v>0.28439374487086605</v>
      </c>
      <c r="W29" s="5">
        <v>0.28414997831194405</v>
      </c>
      <c r="X29" s="5">
        <v>0.12350158613087067</v>
      </c>
      <c r="Y29" s="5">
        <v>0.2571723217431483</v>
      </c>
      <c r="Z29" s="105">
        <v>0.12246301035388014</v>
      </c>
      <c r="AD29" s="4"/>
      <c r="AE29" s="4"/>
      <c r="AF29" s="4"/>
      <c r="AG29" s="4"/>
    </row>
    <row r="30" spans="1:48" x14ac:dyDescent="0.35">
      <c r="A30" s="169"/>
      <c r="B30" s="2" t="s">
        <v>52</v>
      </c>
      <c r="C30" s="120" t="s">
        <v>102</v>
      </c>
      <c r="D30" s="124">
        <v>-7.5862368251626844E-2</v>
      </c>
      <c r="E30" s="124">
        <v>-0.11637960500140054</v>
      </c>
      <c r="F30" s="124">
        <v>-9.2963421056499018E-2</v>
      </c>
      <c r="G30" s="43">
        <v>7.4277504666777441</v>
      </c>
      <c r="H30" s="43">
        <v>9.3228865210483587</v>
      </c>
      <c r="I30" s="43">
        <v>8.0235039724501647</v>
      </c>
      <c r="J30" s="43">
        <v>7.8575906081160563</v>
      </c>
      <c r="K30" s="43">
        <v>6.3368974060630565</v>
      </c>
      <c r="L30" s="43">
        <v>6.2519891887370624</v>
      </c>
      <c r="M30" s="43">
        <v>6.5786784750679281</v>
      </c>
      <c r="N30" s="43">
        <v>5.5274419483526351</v>
      </c>
      <c r="O30" s="43">
        <v>4.2577986168041484</v>
      </c>
      <c r="P30" s="43">
        <v>4.1328832722494981</v>
      </c>
      <c r="Q30" s="43">
        <v>3.5427210201757964</v>
      </c>
      <c r="R30" s="43">
        <v>2.0876640326211291</v>
      </c>
      <c r="S30" s="43">
        <v>1.9915017190280748</v>
      </c>
      <c r="T30" s="43">
        <v>1.8937622268406862</v>
      </c>
      <c r="U30" s="43">
        <v>1.9673771279000645</v>
      </c>
      <c r="V30" s="43">
        <v>1.5950779603626837</v>
      </c>
      <c r="W30" s="43">
        <v>1.3589781571440802</v>
      </c>
      <c r="X30" s="43">
        <v>0.98801268904696538</v>
      </c>
      <c r="Y30" s="43">
        <v>1.3470931138926816</v>
      </c>
      <c r="Z30" s="106">
        <v>1.1633985983618613</v>
      </c>
      <c r="AD30" s="4"/>
      <c r="AE30" s="4"/>
      <c r="AF30" s="4"/>
      <c r="AG30" s="4"/>
    </row>
    <row r="31" spans="1:48" x14ac:dyDescent="0.35">
      <c r="A31" s="167" t="s">
        <v>53</v>
      </c>
      <c r="B31" t="s">
        <v>48</v>
      </c>
      <c r="C31" s="118" t="s">
        <v>102</v>
      </c>
      <c r="D31" s="118" t="s">
        <v>102</v>
      </c>
      <c r="E31" s="118" t="s">
        <v>102</v>
      </c>
      <c r="F31" s="130">
        <v>1.1520485739932251E-2</v>
      </c>
      <c r="G31" s="5">
        <v>0.28568271025683628</v>
      </c>
      <c r="H31" s="5">
        <v>0.38845360504368159</v>
      </c>
      <c r="I31" s="5">
        <v>0.59323504417376449</v>
      </c>
      <c r="J31" s="5">
        <v>0.46823631184304254</v>
      </c>
      <c r="K31" s="5">
        <v>0.47526730545472928</v>
      </c>
      <c r="L31" s="5">
        <v>0.34024430959113267</v>
      </c>
      <c r="M31" s="5">
        <v>0.40591845909993601</v>
      </c>
      <c r="N31" s="5">
        <v>0.29091799728171763</v>
      </c>
      <c r="O31" s="5">
        <v>0.36964811142672671</v>
      </c>
      <c r="P31" s="5">
        <v>0.33765386211188714</v>
      </c>
      <c r="Q31" s="5">
        <v>0.33296250189622145</v>
      </c>
      <c r="R31" s="5">
        <v>0.19694943703972914</v>
      </c>
      <c r="S31" s="5">
        <v>0.33622756295279183</v>
      </c>
      <c r="T31" s="5">
        <v>0.22877664485323723</v>
      </c>
      <c r="U31" s="5">
        <v>0.42605619330319866</v>
      </c>
      <c r="V31" s="5">
        <v>0.35858341744587457</v>
      </c>
      <c r="W31" s="5">
        <v>0.32121301896132803</v>
      </c>
      <c r="X31" s="5">
        <v>0.35815459977952496</v>
      </c>
      <c r="Y31" s="5">
        <v>0.20818711760159622</v>
      </c>
      <c r="Z31" s="105">
        <v>0.35514273002625241</v>
      </c>
      <c r="AD31" s="4"/>
      <c r="AE31" s="4"/>
      <c r="AF31" s="4"/>
      <c r="AG31" s="4"/>
    </row>
    <row r="32" spans="1:48" x14ac:dyDescent="0.35">
      <c r="A32" s="168"/>
      <c r="B32" t="s">
        <v>49</v>
      </c>
      <c r="C32" s="118" t="s">
        <v>102</v>
      </c>
      <c r="D32" s="123">
        <v>-0.27064969207400436</v>
      </c>
      <c r="E32" s="118" t="s">
        <v>102</v>
      </c>
      <c r="F32" s="123">
        <v>-0.12364996329533318</v>
      </c>
      <c r="G32" s="5">
        <v>0.30071864237561713</v>
      </c>
      <c r="H32" s="5">
        <v>0.17928627925092996</v>
      </c>
      <c r="I32" s="5">
        <v>0.3856027787129469</v>
      </c>
      <c r="J32" s="5">
        <v>0.35117723388228184</v>
      </c>
      <c r="K32" s="5">
        <v>0.20162855382927908</v>
      </c>
      <c r="L32" s="5">
        <v>0.14176846232963861</v>
      </c>
      <c r="M32" s="5">
        <v>0.16796625893790454</v>
      </c>
      <c r="N32" s="5">
        <v>0.13853237965796081</v>
      </c>
      <c r="O32" s="5">
        <v>5.4762683174329883E-2</v>
      </c>
      <c r="P32" s="5">
        <v>6.7530772422377427E-2</v>
      </c>
      <c r="Q32" s="5">
        <v>2.6637000151697718E-2</v>
      </c>
      <c r="R32" s="5">
        <v>9.1909737285206947E-2</v>
      </c>
      <c r="S32" s="5">
        <v>0.12931829344338147</v>
      </c>
      <c r="T32" s="5">
        <v>5.0839254411830501E-2</v>
      </c>
      <c r="U32" s="5">
        <v>0.12531064508917608</v>
      </c>
      <c r="V32" s="5">
        <v>8.6554618004176631E-2</v>
      </c>
      <c r="W32" s="5">
        <v>8.6480428181896024E-2</v>
      </c>
      <c r="X32" s="5">
        <v>3.7050475839261202E-2</v>
      </c>
      <c r="Y32" s="5">
        <v>0</v>
      </c>
      <c r="Z32" s="105">
        <v>2.4492602070776026E-2</v>
      </c>
      <c r="AA32" s="4"/>
      <c r="AD32" s="4"/>
      <c r="AE32" s="4"/>
      <c r="AF32" s="4"/>
      <c r="AG32" s="4"/>
    </row>
    <row r="33" spans="1:33" x14ac:dyDescent="0.35">
      <c r="A33" s="168"/>
      <c r="B33" t="s">
        <v>50</v>
      </c>
      <c r="C33" s="118" t="s">
        <v>102</v>
      </c>
      <c r="D33" s="123">
        <v>-1.7388106776635048E-2</v>
      </c>
      <c r="E33" s="123">
        <v>-3.1550659696732541E-2</v>
      </c>
      <c r="F33" s="123">
        <v>-5.2602029311320631E-2</v>
      </c>
      <c r="G33" s="5">
        <v>19.727142939840483</v>
      </c>
      <c r="H33" s="5">
        <v>19.855955427040495</v>
      </c>
      <c r="I33" s="5">
        <v>20.066175369177582</v>
      </c>
      <c r="J33" s="5">
        <v>17.734450311055234</v>
      </c>
      <c r="K33" s="5">
        <v>16.677561809593225</v>
      </c>
      <c r="L33" s="5">
        <v>14.644682158651667</v>
      </c>
      <c r="M33" s="5">
        <v>13.507286656256491</v>
      </c>
      <c r="N33" s="5">
        <v>12.204702647866345</v>
      </c>
      <c r="O33" s="5">
        <v>11.47278212502211</v>
      </c>
      <c r="P33" s="5">
        <v>10.480775879952978</v>
      </c>
      <c r="Q33" s="5">
        <v>9.4294980537009927</v>
      </c>
      <c r="R33" s="5">
        <v>9.1778437660513781</v>
      </c>
      <c r="S33" s="5">
        <v>8.7677802954612645</v>
      </c>
      <c r="T33" s="5">
        <v>7.9055040610396432</v>
      </c>
      <c r="U33" s="5">
        <v>8.5085928015550536</v>
      </c>
      <c r="V33" s="5">
        <v>7.5797115480800397</v>
      </c>
      <c r="W33" s="5">
        <v>8.190931983513865</v>
      </c>
      <c r="X33" s="5">
        <v>6.4838332718707106</v>
      </c>
      <c r="Y33" s="5">
        <v>6.3925691404725429</v>
      </c>
      <c r="Z33" s="105">
        <v>7.0661156974188835</v>
      </c>
      <c r="AD33" s="4"/>
      <c r="AE33" s="4"/>
      <c r="AF33" s="4"/>
      <c r="AG33" s="4"/>
    </row>
    <row r="34" spans="1:33" x14ac:dyDescent="0.35">
      <c r="A34" s="168"/>
      <c r="B34" t="s">
        <v>51</v>
      </c>
      <c r="C34" s="118" t="s">
        <v>102</v>
      </c>
      <c r="D34" s="123">
        <v>-8.4113763938515551E-2</v>
      </c>
      <c r="E34" s="123">
        <v>-8.9058682928580879E-2</v>
      </c>
      <c r="F34" s="123">
        <v>-6.1432529833809202E-2</v>
      </c>
      <c r="G34" s="5">
        <v>17.441681257785795</v>
      </c>
      <c r="H34" s="5">
        <v>16.793148156503776</v>
      </c>
      <c r="I34" s="5">
        <v>16.877537006743601</v>
      </c>
      <c r="J34" s="5">
        <v>16.241947067055538</v>
      </c>
      <c r="K34" s="5">
        <v>14.171606926286474</v>
      </c>
      <c r="L34" s="5">
        <v>14.346968387759427</v>
      </c>
      <c r="M34" s="5">
        <v>12.905407561729</v>
      </c>
      <c r="N34" s="5">
        <v>12.426354455319082</v>
      </c>
      <c r="O34" s="5">
        <v>13.594836098027393</v>
      </c>
      <c r="P34" s="5">
        <v>12.371637507779546</v>
      </c>
      <c r="Q34" s="5">
        <v>12.106516568946612</v>
      </c>
      <c r="R34" s="5">
        <v>10.018161364087558</v>
      </c>
      <c r="S34" s="5">
        <v>8.4832800498858241</v>
      </c>
      <c r="T34" s="5">
        <v>8.2740886555254125</v>
      </c>
      <c r="U34" s="5">
        <v>8.4334064145015493</v>
      </c>
      <c r="V34" s="5">
        <v>7.4313322029300215</v>
      </c>
      <c r="W34" s="5">
        <v>6.9307886014348092</v>
      </c>
      <c r="X34" s="5">
        <v>5.7922243895378349</v>
      </c>
      <c r="Y34" s="5">
        <v>5.9884412063047385</v>
      </c>
      <c r="Z34" s="105">
        <v>5.2291705421106824</v>
      </c>
      <c r="AD34" s="4"/>
      <c r="AE34" s="4"/>
      <c r="AF34" s="4"/>
      <c r="AG34" s="4"/>
    </row>
    <row r="35" spans="1:33" x14ac:dyDescent="0.35">
      <c r="A35" s="169"/>
      <c r="B35" s="2" t="s">
        <v>52</v>
      </c>
      <c r="C35" s="120" t="s">
        <v>102</v>
      </c>
      <c r="D35" s="124">
        <v>-3.87591015396751E-2</v>
      </c>
      <c r="E35" s="124">
        <v>-4.4271654522230031E-2</v>
      </c>
      <c r="F35" s="124">
        <v>-6.5696692812730828E-2</v>
      </c>
      <c r="G35" s="43">
        <v>25.876839176421853</v>
      </c>
      <c r="H35" s="43">
        <v>28.342172644917849</v>
      </c>
      <c r="I35" s="43">
        <v>27.288812031993164</v>
      </c>
      <c r="J35" s="43">
        <v>20.2219557177214</v>
      </c>
      <c r="K35" s="43">
        <v>17.829724974331963</v>
      </c>
      <c r="L35" s="43">
        <v>16.317550014141403</v>
      </c>
      <c r="M35" s="43">
        <v>15.340918316328615</v>
      </c>
      <c r="N35" s="43">
        <v>14.919937289162375</v>
      </c>
      <c r="O35" s="43">
        <v>14.251988296119352</v>
      </c>
      <c r="P35" s="43">
        <v>13.19551293133255</v>
      </c>
      <c r="Q35" s="43">
        <v>10.694755560906632</v>
      </c>
      <c r="R35" s="43">
        <v>8.2062265433220496</v>
      </c>
      <c r="S35" s="43">
        <v>7.694438459881197</v>
      </c>
      <c r="T35" s="43">
        <v>8.1342807058928788</v>
      </c>
      <c r="U35" s="43">
        <v>8.4334064145015493</v>
      </c>
      <c r="V35" s="43">
        <v>8.3339732192592937</v>
      </c>
      <c r="W35" s="43">
        <v>7.7585298426043856</v>
      </c>
      <c r="X35" s="43">
        <v>6.002177085960315</v>
      </c>
      <c r="Y35" s="43">
        <v>6.6497414622156921</v>
      </c>
      <c r="Z35" s="107">
        <v>7.1151009015604352</v>
      </c>
      <c r="AD35" s="4"/>
      <c r="AE35" s="4"/>
      <c r="AF35" s="4"/>
      <c r="AG35" s="4"/>
    </row>
    <row r="36" spans="1:33" x14ac:dyDescent="0.35">
      <c r="A36" s="1"/>
      <c r="B36" s="1"/>
    </row>
    <row r="37" spans="1:33" ht="38.9" customHeight="1" x14ac:dyDescent="0.35">
      <c r="A37" s="162" t="s">
        <v>103</v>
      </c>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row>
    <row r="38" spans="1:33" ht="14.9" customHeight="1" x14ac:dyDescent="0.35">
      <c r="A38" t="s">
        <v>55</v>
      </c>
    </row>
    <row r="39" spans="1:33" x14ac:dyDescent="0.35">
      <c r="A39" t="s">
        <v>56</v>
      </c>
      <c r="B39" s="1"/>
    </row>
    <row r="41" spans="1:33" x14ac:dyDescent="0.35">
      <c r="A41" t="s">
        <v>58</v>
      </c>
      <c r="B41" s="11"/>
      <c r="C41" s="11"/>
    </row>
    <row r="42" spans="1:33" x14ac:dyDescent="0.35">
      <c r="A42" s="12" t="s">
        <v>59</v>
      </c>
      <c r="B42" s="12"/>
      <c r="C42" s="12"/>
      <c r="D42" s="12"/>
      <c r="E42" s="12"/>
    </row>
    <row r="43" spans="1:33" x14ac:dyDescent="0.35">
      <c r="A43" s="12"/>
      <c r="B43" s="12"/>
      <c r="C43" s="12"/>
      <c r="D43" s="12"/>
      <c r="E43" s="12"/>
    </row>
    <row r="44" spans="1:33" x14ac:dyDescent="0.35">
      <c r="A44" t="s">
        <v>60</v>
      </c>
      <c r="G44" s="5"/>
      <c r="H44" s="5"/>
      <c r="I44" s="5"/>
      <c r="J44" s="5"/>
      <c r="K44" s="5"/>
      <c r="L44" s="5"/>
      <c r="M44" s="5"/>
      <c r="N44" s="5"/>
      <c r="O44" s="5"/>
      <c r="P44" s="5"/>
      <c r="Q44" s="5"/>
      <c r="R44" s="5"/>
      <c r="S44" s="5"/>
      <c r="T44" s="5"/>
      <c r="U44" s="5"/>
      <c r="V44" s="5"/>
      <c r="W44" s="5"/>
      <c r="X44" s="5"/>
      <c r="Y44" s="5"/>
      <c r="Z44" s="5"/>
    </row>
    <row r="45" spans="1:33" x14ac:dyDescent="0.35">
      <c r="A45" s="44" t="s">
        <v>101</v>
      </c>
      <c r="G45" s="5"/>
      <c r="H45" s="5"/>
      <c r="I45" s="5"/>
      <c r="J45" s="5"/>
      <c r="K45" s="5"/>
      <c r="L45" s="5"/>
      <c r="M45" s="5"/>
      <c r="N45" s="5"/>
      <c r="O45" s="5"/>
      <c r="P45" s="5"/>
      <c r="Q45" s="5"/>
      <c r="R45" s="5"/>
      <c r="S45" s="5"/>
      <c r="T45" s="5"/>
      <c r="U45" s="5"/>
      <c r="V45" s="5"/>
      <c r="W45" s="5"/>
      <c r="X45" s="5"/>
      <c r="Y45" s="5"/>
      <c r="Z45" s="5"/>
    </row>
    <row r="46" spans="1:33" x14ac:dyDescent="0.35">
      <c r="A46" s="109" t="s">
        <v>61</v>
      </c>
      <c r="G46" s="5"/>
      <c r="H46" s="5"/>
      <c r="I46" s="5"/>
      <c r="J46" s="5"/>
      <c r="K46" s="5"/>
      <c r="L46" s="5"/>
      <c r="M46" s="5"/>
      <c r="N46" s="5"/>
      <c r="O46" s="5"/>
      <c r="P46" s="5"/>
      <c r="Q46" s="5"/>
      <c r="R46" s="5"/>
      <c r="S46" s="5"/>
      <c r="T46" s="5"/>
      <c r="U46" s="5"/>
      <c r="V46" s="5"/>
      <c r="W46" s="5"/>
      <c r="X46" s="5"/>
      <c r="Y46" s="5"/>
      <c r="Z46" s="5"/>
    </row>
    <row r="47" spans="1:33" x14ac:dyDescent="0.35">
      <c r="G47" s="5"/>
      <c r="H47" s="5"/>
      <c r="I47" s="5"/>
      <c r="J47" s="5"/>
      <c r="K47" s="5"/>
      <c r="L47" s="5"/>
      <c r="M47" s="5"/>
      <c r="N47" s="5"/>
      <c r="O47" s="5"/>
      <c r="P47" s="5"/>
      <c r="Q47" s="5"/>
      <c r="R47" s="5"/>
      <c r="S47" s="5"/>
      <c r="T47" s="5"/>
      <c r="U47" s="5"/>
      <c r="V47" s="5"/>
      <c r="W47" s="5"/>
      <c r="X47" s="5"/>
      <c r="Y47" s="5"/>
      <c r="Z47" s="5"/>
    </row>
    <row r="48" spans="1:33" x14ac:dyDescent="0.35">
      <c r="G48" s="5"/>
      <c r="H48" s="5"/>
      <c r="I48" s="5"/>
      <c r="J48" s="5"/>
      <c r="K48" s="5"/>
      <c r="L48" s="5"/>
      <c r="M48" s="5"/>
      <c r="N48" s="5"/>
      <c r="O48" s="5"/>
      <c r="P48" s="5"/>
      <c r="Q48" s="5"/>
      <c r="R48" s="5"/>
      <c r="S48" s="5"/>
      <c r="T48" s="5"/>
      <c r="U48" s="5"/>
      <c r="V48" s="5"/>
      <c r="W48" s="5"/>
      <c r="X48" s="5"/>
      <c r="Y48" s="5"/>
      <c r="Z48" s="5"/>
    </row>
  </sheetData>
  <mergeCells count="51">
    <mergeCell ref="A7:A11"/>
    <mergeCell ref="A5:B6"/>
    <mergeCell ref="C5:F5"/>
    <mergeCell ref="G5:G6"/>
    <mergeCell ref="H5:H6"/>
    <mergeCell ref="I5:I6"/>
    <mergeCell ref="S5:S6"/>
    <mergeCell ref="T5:T6"/>
    <mergeCell ref="K5:K6"/>
    <mergeCell ref="L5:L6"/>
    <mergeCell ref="M5:M6"/>
    <mergeCell ref="N5:N6"/>
    <mergeCell ref="O5:O6"/>
    <mergeCell ref="P5:P6"/>
    <mergeCell ref="W5:W6"/>
    <mergeCell ref="X5:X6"/>
    <mergeCell ref="Y5:Y6"/>
    <mergeCell ref="Z5:Z6"/>
    <mergeCell ref="L24:L25"/>
    <mergeCell ref="M24:M25"/>
    <mergeCell ref="N24:N25"/>
    <mergeCell ref="O24:O25"/>
    <mergeCell ref="P24:P25"/>
    <mergeCell ref="A18:Z18"/>
    <mergeCell ref="U5:U6"/>
    <mergeCell ref="V5:V6"/>
    <mergeCell ref="J5:J6"/>
    <mergeCell ref="A12:A16"/>
    <mergeCell ref="Q5:Q6"/>
    <mergeCell ref="R5:R6"/>
    <mergeCell ref="C24:F24"/>
    <mergeCell ref="G24:G25"/>
    <mergeCell ref="H24:H25"/>
    <mergeCell ref="I24:I25"/>
    <mergeCell ref="J24:J25"/>
    <mergeCell ref="A1:G1"/>
    <mergeCell ref="A37:Z37"/>
    <mergeCell ref="W24:W25"/>
    <mergeCell ref="X24:X25"/>
    <mergeCell ref="Y24:Y25"/>
    <mergeCell ref="Z24:Z25"/>
    <mergeCell ref="A26:A30"/>
    <mergeCell ref="A31:A35"/>
    <mergeCell ref="Q24:Q25"/>
    <mergeCell ref="R24:R25"/>
    <mergeCell ref="S24:S25"/>
    <mergeCell ref="T24:T25"/>
    <mergeCell ref="U24:U25"/>
    <mergeCell ref="V24:V25"/>
    <mergeCell ref="K24:K25"/>
    <mergeCell ref="A24:B25"/>
  </mergeCells>
  <phoneticPr fontId="3" type="noConversion"/>
  <hyperlinks>
    <hyperlink ref="A42" r:id="rId1" display="https://www.bocsar.nsw.gov.au/Pages/bocsar_crime_stats/bocsar_explanatorynotes.aspx" xr:uid="{14E660B7-4849-4E05-A231-E7F6CE5E7E0C}"/>
  </hyperlinks>
  <pageMargins left="0.70866141732283472" right="0.70866141732283472" top="0.74803149606299213" bottom="0.74803149606299213" header="0.31496062992125984" footer="0.31496062992125984"/>
  <pageSetup paperSize="9" scale="5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12EF-81B1-4E0A-BD71-513D6955E0CA}">
  <dimension ref="A1:G51"/>
  <sheetViews>
    <sheetView zoomScale="115" zoomScaleNormal="115" workbookViewId="0"/>
  </sheetViews>
  <sheetFormatPr defaultColWidth="8.54296875" defaultRowHeight="14.5" x14ac:dyDescent="0.35"/>
  <cols>
    <col min="1" max="16384" width="8.54296875" style="92"/>
  </cols>
  <sheetData>
    <row r="1" spans="1:7" ht="14.9" customHeight="1" x14ac:dyDescent="0.35">
      <c r="A1" s="113" t="s">
        <v>100</v>
      </c>
      <c r="B1" s="113"/>
      <c r="C1" s="113"/>
      <c r="D1" s="113"/>
      <c r="E1" s="113"/>
      <c r="F1" s="113"/>
      <c r="G1" s="113"/>
    </row>
    <row r="6" spans="1:7" s="93" customFormat="1" x14ac:dyDescent="0.35"/>
    <row r="44" spans="1:1" x14ac:dyDescent="0.35">
      <c r="A44" s="94"/>
    </row>
    <row r="45" spans="1:1" x14ac:dyDescent="0.35">
      <c r="A45" s="94"/>
    </row>
    <row r="46" spans="1:1" x14ac:dyDescent="0.35">
      <c r="A46" s="92" t="s">
        <v>58</v>
      </c>
    </row>
    <row r="47" spans="1:1" x14ac:dyDescent="0.35">
      <c r="A47" s="96" t="s">
        <v>59</v>
      </c>
    </row>
    <row r="48" spans="1:1" x14ac:dyDescent="0.35">
      <c r="A48" s="96"/>
    </row>
    <row r="49" spans="1:1" x14ac:dyDescent="0.35">
      <c r="A49" s="94" t="s">
        <v>60</v>
      </c>
    </row>
    <row r="50" spans="1:1" x14ac:dyDescent="0.35">
      <c r="A50" s="92" t="s">
        <v>101</v>
      </c>
    </row>
    <row r="51" spans="1:1" x14ac:dyDescent="0.35">
      <c r="A51" s="95" t="s">
        <v>61</v>
      </c>
    </row>
  </sheetData>
  <hyperlinks>
    <hyperlink ref="A47" r:id="rId1" display="https://www.bocsar.nsw.gov.au/Pages/bocsar_crime_stats/bocsar_explanatorynotes.aspx" xr:uid="{552C6093-6447-4E9C-88FE-42E0DDCCBA63}"/>
  </hyperlinks>
  <pageMargins left="0.7" right="0.7" top="0.75" bottom="0.75" header="0.3" footer="0.3"/>
  <pageSetup paperSize="133"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D19AA-BE57-4810-B5A3-A6243C597D6C}">
  <dimension ref="A1:G50"/>
  <sheetViews>
    <sheetView zoomScale="115" zoomScaleNormal="115" workbookViewId="0"/>
  </sheetViews>
  <sheetFormatPr defaultColWidth="8.54296875" defaultRowHeight="14.5" x14ac:dyDescent="0.35"/>
  <cols>
    <col min="1" max="16384" width="8.54296875" style="92"/>
  </cols>
  <sheetData>
    <row r="1" spans="1:7" ht="14.9" customHeight="1" x14ac:dyDescent="0.35">
      <c r="A1" s="113" t="s">
        <v>100</v>
      </c>
      <c r="B1" s="113"/>
      <c r="C1" s="113"/>
      <c r="D1" s="113"/>
      <c r="E1" s="113"/>
      <c r="F1" s="113"/>
      <c r="G1" s="113"/>
    </row>
    <row r="6" spans="1:7" s="93" customFormat="1" ht="64.400000000000006" customHeight="1" x14ac:dyDescent="0.35"/>
    <row r="43" spans="1:5" x14ac:dyDescent="0.35">
      <c r="A43" s="92" t="s">
        <v>56</v>
      </c>
    </row>
    <row r="45" spans="1:5" x14ac:dyDescent="0.35">
      <c r="A45" s="92" t="s">
        <v>62</v>
      </c>
    </row>
    <row r="46" spans="1:5" x14ac:dyDescent="0.35">
      <c r="A46" s="108" t="s">
        <v>59</v>
      </c>
      <c r="B46" s="96"/>
      <c r="C46" s="96"/>
      <c r="D46" s="96"/>
      <c r="E46" s="96"/>
    </row>
    <row r="48" spans="1:5" x14ac:dyDescent="0.35">
      <c r="A48" s="94" t="s">
        <v>60</v>
      </c>
    </row>
    <row r="49" spans="1:1" x14ac:dyDescent="0.35">
      <c r="A49" s="92" t="s">
        <v>101</v>
      </c>
    </row>
    <row r="50" spans="1:1" x14ac:dyDescent="0.35">
      <c r="A50" s="95" t="s">
        <v>61</v>
      </c>
    </row>
  </sheetData>
  <hyperlinks>
    <hyperlink ref="A46" r:id="rId1" display="https://www.bocsar.nsw.gov.au/Pages/bocsar_crime_stats/bocsar_explanatorynotes.aspx" xr:uid="{526AC907-FD7D-4F8F-9AAC-29ACFF89B2DE}"/>
  </hyperlinks>
  <pageMargins left="0.7" right="0.7" top="0.75" bottom="0.75" header="0.3" footer="0.3"/>
  <pageSetup paperSize="133"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0B328-5926-4500-8537-E3534F07236E}">
  <dimension ref="A1:AT141"/>
  <sheetViews>
    <sheetView showGridLines="0" zoomScale="115" zoomScaleNormal="115" workbookViewId="0">
      <selection sqref="A1:G1"/>
    </sheetView>
  </sheetViews>
  <sheetFormatPr defaultColWidth="8.54296875" defaultRowHeight="14.5" x14ac:dyDescent="0.35"/>
  <cols>
    <col min="1" max="1" width="17.54296875" style="99" customWidth="1"/>
    <col min="2" max="2" width="20.453125" customWidth="1"/>
    <col min="3" max="3" width="24.54296875" customWidth="1"/>
    <col min="4" max="4" width="7.08984375" bestFit="1" customWidth="1"/>
    <col min="5" max="24" width="9.453125" customWidth="1"/>
    <col min="27" max="27" width="9.453125" customWidth="1"/>
  </cols>
  <sheetData>
    <row r="1" spans="1:46" x14ac:dyDescent="0.35">
      <c r="A1" s="157" t="s">
        <v>100</v>
      </c>
      <c r="B1" s="157"/>
      <c r="C1" s="158"/>
      <c r="D1" s="158"/>
      <c r="E1" s="158"/>
      <c r="F1" s="158"/>
      <c r="G1" s="158"/>
    </row>
    <row r="3" spans="1:46" x14ac:dyDescent="0.35">
      <c r="A3" s="101" t="s">
        <v>63</v>
      </c>
    </row>
    <row r="4" spans="1:46" x14ac:dyDescent="0.35">
      <c r="A4" s="101" t="s">
        <v>64</v>
      </c>
    </row>
    <row r="5" spans="1:46" ht="15" thickBot="1" x14ac:dyDescent="0.4">
      <c r="A5" s="101"/>
    </row>
    <row r="6" spans="1:46" ht="57.65" customHeight="1" x14ac:dyDescent="0.35">
      <c r="A6" s="100" t="s">
        <v>21</v>
      </c>
      <c r="B6" s="178" t="s">
        <v>65</v>
      </c>
      <c r="C6" s="178"/>
      <c r="D6" s="178"/>
      <c r="E6" s="45" t="s">
        <v>99</v>
      </c>
      <c r="F6" s="45" t="s">
        <v>80</v>
      </c>
      <c r="G6" s="45" t="s">
        <v>81</v>
      </c>
      <c r="H6" s="45" t="s">
        <v>82</v>
      </c>
      <c r="I6" s="45" t="s">
        <v>83</v>
      </c>
      <c r="J6" s="45" t="s">
        <v>84</v>
      </c>
      <c r="K6" s="45" t="s">
        <v>85</v>
      </c>
      <c r="L6" s="45" t="s">
        <v>86</v>
      </c>
      <c r="M6" s="45" t="s">
        <v>87</v>
      </c>
      <c r="N6" s="45" t="s">
        <v>88</v>
      </c>
      <c r="O6" s="45" t="s">
        <v>89</v>
      </c>
      <c r="P6" s="45" t="s">
        <v>90</v>
      </c>
      <c r="Q6" s="45" t="s">
        <v>91</v>
      </c>
      <c r="R6" s="45" t="s">
        <v>92</v>
      </c>
      <c r="S6" s="45" t="s">
        <v>93</v>
      </c>
      <c r="T6" s="45" t="s">
        <v>94</v>
      </c>
      <c r="U6" s="45" t="s">
        <v>95</v>
      </c>
      <c r="V6" s="45" t="s">
        <v>96</v>
      </c>
      <c r="W6" s="45" t="s">
        <v>97</v>
      </c>
      <c r="X6" s="45" t="s">
        <v>98</v>
      </c>
      <c r="Y6" s="110"/>
      <c r="Z6" s="110"/>
      <c r="AA6" s="110"/>
      <c r="AB6" s="110"/>
      <c r="AC6" s="110"/>
      <c r="AD6" s="110"/>
      <c r="AE6" s="110"/>
      <c r="AF6" s="110"/>
      <c r="AG6" s="110"/>
      <c r="AH6" s="110"/>
      <c r="AI6" s="110"/>
      <c r="AJ6" s="110"/>
      <c r="AK6" s="110"/>
      <c r="AL6" s="110"/>
      <c r="AM6" s="110"/>
      <c r="AN6" s="110"/>
      <c r="AO6" s="110"/>
      <c r="AP6" s="110"/>
      <c r="AQ6" s="110"/>
      <c r="AR6" s="110"/>
    </row>
    <row r="7" spans="1:46" ht="14.4" customHeight="1" x14ac:dyDescent="0.35">
      <c r="A7" s="175" t="s">
        <v>48</v>
      </c>
      <c r="B7" s="46" t="s">
        <v>66</v>
      </c>
      <c r="C7" s="46" t="s">
        <v>67</v>
      </c>
      <c r="D7" s="47" t="s">
        <v>68</v>
      </c>
      <c r="E7" s="84">
        <v>1</v>
      </c>
      <c r="F7" s="84">
        <v>0</v>
      </c>
      <c r="G7" s="84">
        <v>0</v>
      </c>
      <c r="H7" s="84">
        <v>0</v>
      </c>
      <c r="I7" s="84">
        <v>1</v>
      </c>
      <c r="J7" s="84">
        <v>0</v>
      </c>
      <c r="K7" s="84">
        <v>2</v>
      </c>
      <c r="L7" s="84">
        <v>0</v>
      </c>
      <c r="M7" s="84">
        <v>0</v>
      </c>
      <c r="N7" s="84">
        <v>0</v>
      </c>
      <c r="O7" s="84">
        <v>3</v>
      </c>
      <c r="P7" s="84">
        <v>0</v>
      </c>
      <c r="Q7" s="84">
        <v>1</v>
      </c>
      <c r="R7" s="84">
        <v>1</v>
      </c>
      <c r="S7" s="84">
        <v>2</v>
      </c>
      <c r="T7" s="84">
        <v>0</v>
      </c>
      <c r="U7" s="84">
        <v>0</v>
      </c>
      <c r="V7" s="84">
        <v>0</v>
      </c>
      <c r="W7" s="84">
        <v>1</v>
      </c>
      <c r="X7" s="84">
        <v>0</v>
      </c>
      <c r="Y7" s="112"/>
      <c r="Z7" s="111"/>
      <c r="AA7" s="115"/>
      <c r="AB7" s="111"/>
      <c r="AC7" s="111"/>
      <c r="AD7" s="111"/>
      <c r="AE7" s="111"/>
      <c r="AF7" s="111"/>
      <c r="AG7" s="111"/>
      <c r="AH7" s="111"/>
      <c r="AI7" s="111"/>
      <c r="AJ7" s="111"/>
      <c r="AK7" s="111"/>
      <c r="AL7" s="111"/>
      <c r="AM7" s="111"/>
      <c r="AN7" s="111"/>
      <c r="AO7" s="111"/>
      <c r="AP7" s="111"/>
      <c r="AQ7" s="111"/>
      <c r="AR7" s="111"/>
      <c r="AS7" s="111"/>
    </row>
    <row r="8" spans="1:46" ht="14.9" customHeight="1" x14ac:dyDescent="0.35">
      <c r="A8" s="176"/>
      <c r="B8" s="48" t="str">
        <f>B7</f>
        <v>Victims</v>
      </c>
      <c r="C8" s="49" t="str">
        <f>C7</f>
        <v>0 to 17 years</v>
      </c>
      <c r="D8" s="50" t="s">
        <v>69</v>
      </c>
      <c r="E8" s="51">
        <v>6.291900122377457E-2</v>
      </c>
      <c r="F8" s="51">
        <v>0</v>
      </c>
      <c r="G8" s="51">
        <v>0</v>
      </c>
      <c r="H8" s="51">
        <v>0</v>
      </c>
      <c r="I8" s="51">
        <v>6.2026582112029931E-2</v>
      </c>
      <c r="J8" s="51">
        <v>0</v>
      </c>
      <c r="K8" s="51">
        <v>0.1223086740700107</v>
      </c>
      <c r="L8" s="51">
        <v>0</v>
      </c>
      <c r="M8" s="51">
        <v>0</v>
      </c>
      <c r="N8" s="51">
        <v>0</v>
      </c>
      <c r="O8" s="51">
        <v>0.17786568295086283</v>
      </c>
      <c r="P8" s="51">
        <v>0</v>
      </c>
      <c r="Q8" s="51">
        <v>5.789623604990192E-2</v>
      </c>
      <c r="R8" s="51">
        <v>5.7236266730160766E-2</v>
      </c>
      <c r="S8" s="51">
        <v>0.11371499497095436</v>
      </c>
      <c r="T8" s="51">
        <v>0</v>
      </c>
      <c r="U8" s="51">
        <v>0</v>
      </c>
      <c r="V8" s="51">
        <v>0</v>
      </c>
      <c r="W8" s="51">
        <v>5.6011143977205705E-2</v>
      </c>
      <c r="X8" s="51">
        <v>0</v>
      </c>
      <c r="Y8" s="112"/>
      <c r="Z8" s="5"/>
      <c r="AA8" s="116"/>
      <c r="AB8" s="5"/>
      <c r="AC8" s="5"/>
      <c r="AD8" s="5"/>
      <c r="AE8" s="5"/>
      <c r="AF8" s="5"/>
      <c r="AG8" s="5"/>
      <c r="AH8" s="5"/>
      <c r="AI8" s="5"/>
      <c r="AJ8" s="5"/>
      <c r="AK8" s="5"/>
      <c r="AL8" s="5"/>
      <c r="AM8" s="5"/>
      <c r="AN8" s="5"/>
      <c r="AO8" s="5"/>
      <c r="AP8" s="5"/>
      <c r="AQ8" s="5"/>
      <c r="AR8" s="5"/>
      <c r="AS8" s="5"/>
    </row>
    <row r="9" spans="1:46" ht="14.9" customHeight="1" x14ac:dyDescent="0.35">
      <c r="A9" s="176"/>
      <c r="B9" s="48" t="str">
        <f>B8</f>
        <v>Victims</v>
      </c>
      <c r="C9" s="48" t="s">
        <v>70</v>
      </c>
      <c r="D9" s="52" t="s">
        <v>68</v>
      </c>
      <c r="E9" s="85">
        <v>16</v>
      </c>
      <c r="F9" s="85">
        <v>23</v>
      </c>
      <c r="G9" s="85">
        <v>3</v>
      </c>
      <c r="H9" s="85">
        <v>11</v>
      </c>
      <c r="I9" s="85">
        <v>11</v>
      </c>
      <c r="J9" s="85">
        <v>13</v>
      </c>
      <c r="K9" s="85">
        <v>12</v>
      </c>
      <c r="L9" s="85">
        <v>15</v>
      </c>
      <c r="M9" s="85">
        <v>11</v>
      </c>
      <c r="N9" s="85">
        <v>19</v>
      </c>
      <c r="O9" s="85">
        <v>23</v>
      </c>
      <c r="P9" s="85">
        <v>12</v>
      </c>
      <c r="Q9" s="85">
        <v>11</v>
      </c>
      <c r="R9" s="85">
        <v>7</v>
      </c>
      <c r="S9" s="85">
        <v>8</v>
      </c>
      <c r="T9" s="85">
        <v>7</v>
      </c>
      <c r="U9" s="85">
        <v>8</v>
      </c>
      <c r="V9" s="85">
        <v>13</v>
      </c>
      <c r="W9" s="85">
        <v>10</v>
      </c>
      <c r="X9" s="85">
        <v>8</v>
      </c>
      <c r="Y9" s="112"/>
      <c r="Z9" s="111"/>
      <c r="AA9" s="115"/>
      <c r="AB9" s="111"/>
      <c r="AC9" s="111"/>
      <c r="AD9" s="111"/>
      <c r="AE9" s="111"/>
      <c r="AF9" s="111"/>
      <c r="AG9" s="111"/>
      <c r="AH9" s="111"/>
      <c r="AI9" s="111"/>
      <c r="AJ9" s="111"/>
      <c r="AK9" s="111"/>
      <c r="AL9" s="111"/>
      <c r="AM9" s="111"/>
      <c r="AN9" s="111"/>
      <c r="AO9" s="111"/>
      <c r="AP9" s="111"/>
      <c r="AQ9" s="111"/>
      <c r="AR9" s="111"/>
      <c r="AS9" s="111"/>
      <c r="AT9" s="5"/>
    </row>
    <row r="10" spans="1:46" ht="14.9" customHeight="1" x14ac:dyDescent="0.35">
      <c r="A10" s="176"/>
      <c r="B10" s="48" t="str">
        <f t="shared" ref="B10:C10" si="0">B9</f>
        <v>Victims</v>
      </c>
      <c r="C10" s="48" t="str">
        <f t="shared" si="0"/>
        <v>18 and over</v>
      </c>
      <c r="D10" s="52" t="s">
        <v>69</v>
      </c>
      <c r="E10" s="53">
        <v>0.31611869466688003</v>
      </c>
      <c r="F10" s="53">
        <v>0.45058070057070948</v>
      </c>
      <c r="G10" s="53">
        <v>5.8242497686802133E-2</v>
      </c>
      <c r="H10" s="53">
        <v>0.21024918925045588</v>
      </c>
      <c r="I10" s="53">
        <v>0.20633063659191306</v>
      </c>
      <c r="J10" s="53">
        <v>0.23938912315262953</v>
      </c>
      <c r="K10" s="53">
        <v>0.21782201581569352</v>
      </c>
      <c r="L10" s="53">
        <v>0.26895929964432819</v>
      </c>
      <c r="M10" s="53">
        <v>0.19473569232610369</v>
      </c>
      <c r="N10" s="53">
        <v>0.33138854766527176</v>
      </c>
      <c r="O10" s="53">
        <v>0.39507448614121649</v>
      </c>
      <c r="P10" s="53">
        <v>0.2030222569916636</v>
      </c>
      <c r="Q10" s="53">
        <v>0.18316146682363049</v>
      </c>
      <c r="R10" s="53">
        <v>0.11436428488339417</v>
      </c>
      <c r="S10" s="53">
        <v>0.12858873064438223</v>
      </c>
      <c r="T10" s="53">
        <v>0.11084560948458376</v>
      </c>
      <c r="U10" s="53">
        <v>0.12649129281374505</v>
      </c>
      <c r="V10" s="53">
        <v>0.20560000645267712</v>
      </c>
      <c r="W10" s="53">
        <v>0.15673067338393434</v>
      </c>
      <c r="X10" s="53">
        <v>0.1253845387071475</v>
      </c>
      <c r="Y10" s="112"/>
      <c r="Z10" s="5"/>
      <c r="AA10" s="116"/>
      <c r="AB10" s="5"/>
      <c r="AC10" s="5"/>
      <c r="AD10" s="5"/>
      <c r="AE10" s="5"/>
      <c r="AF10" s="5"/>
      <c r="AG10" s="5"/>
      <c r="AH10" s="5"/>
      <c r="AI10" s="5"/>
      <c r="AJ10" s="5"/>
      <c r="AK10" s="5"/>
      <c r="AL10" s="5"/>
      <c r="AM10" s="5"/>
      <c r="AN10" s="5"/>
      <c r="AO10" s="5"/>
      <c r="AP10" s="5"/>
      <c r="AQ10" s="5"/>
      <c r="AR10" s="5"/>
      <c r="AS10" s="5"/>
    </row>
    <row r="11" spans="1:46" x14ac:dyDescent="0.35">
      <c r="A11" s="176"/>
      <c r="B11" s="54" t="s">
        <v>71</v>
      </c>
      <c r="C11" s="54" t="s">
        <v>72</v>
      </c>
      <c r="D11" s="55" t="s">
        <v>68</v>
      </c>
      <c r="E11" s="86">
        <v>2</v>
      </c>
      <c r="F11" s="86">
        <v>0</v>
      </c>
      <c r="G11" s="86">
        <v>0</v>
      </c>
      <c r="H11" s="86">
        <v>1</v>
      </c>
      <c r="I11" s="86">
        <v>1</v>
      </c>
      <c r="J11" s="86">
        <v>5</v>
      </c>
      <c r="K11" s="86">
        <v>0</v>
      </c>
      <c r="L11" s="86">
        <v>0</v>
      </c>
      <c r="M11" s="86">
        <v>0</v>
      </c>
      <c r="N11" s="86">
        <v>0</v>
      </c>
      <c r="O11" s="86">
        <v>0</v>
      </c>
      <c r="P11" s="86">
        <v>0</v>
      </c>
      <c r="Q11" s="86">
        <v>0</v>
      </c>
      <c r="R11" s="86">
        <v>1</v>
      </c>
      <c r="S11" s="86">
        <v>0</v>
      </c>
      <c r="T11" s="86">
        <v>0</v>
      </c>
      <c r="U11" s="86">
        <v>0</v>
      </c>
      <c r="V11" s="86">
        <v>0</v>
      </c>
      <c r="W11" s="86">
        <v>2</v>
      </c>
      <c r="X11" s="86">
        <v>0</v>
      </c>
      <c r="Y11" s="112"/>
      <c r="Z11" s="5"/>
      <c r="AA11" s="116"/>
      <c r="AB11" s="5"/>
      <c r="AC11" s="5"/>
      <c r="AD11" s="5"/>
      <c r="AE11" s="5"/>
      <c r="AF11" s="5"/>
      <c r="AG11" s="5"/>
      <c r="AH11" s="5"/>
      <c r="AI11" s="5"/>
      <c r="AJ11" s="5"/>
      <c r="AK11" s="5"/>
      <c r="AL11" s="5"/>
      <c r="AM11" s="5"/>
      <c r="AN11" s="5"/>
      <c r="AO11" s="5"/>
      <c r="AP11" s="5"/>
      <c r="AQ11" s="5"/>
      <c r="AR11" s="5"/>
      <c r="AS11" s="5"/>
      <c r="AT11" s="5"/>
    </row>
    <row r="12" spans="1:46" x14ac:dyDescent="0.35">
      <c r="A12" s="176"/>
      <c r="B12" s="56" t="str">
        <f t="shared" ref="B12:C14" si="1">B11</f>
        <v>Person of interest</v>
      </c>
      <c r="C12" s="57" t="str">
        <f>C11</f>
        <v>10 to 17 years</v>
      </c>
      <c r="D12" s="58" t="s">
        <v>69</v>
      </c>
      <c r="E12" s="59">
        <v>0.27736519704717011</v>
      </c>
      <c r="F12" s="59">
        <v>0</v>
      </c>
      <c r="G12" s="59">
        <v>0</v>
      </c>
      <c r="H12" s="59">
        <v>0.13810457001832649</v>
      </c>
      <c r="I12" s="59">
        <v>0.1385327442921046</v>
      </c>
      <c r="J12" s="59">
        <v>0.69501107152636943</v>
      </c>
      <c r="K12" s="59">
        <v>0</v>
      </c>
      <c r="L12" s="59">
        <v>0</v>
      </c>
      <c r="M12" s="59">
        <v>0</v>
      </c>
      <c r="N12" s="59">
        <v>0</v>
      </c>
      <c r="O12" s="59">
        <v>0</v>
      </c>
      <c r="P12" s="59">
        <v>0</v>
      </c>
      <c r="Q12" s="59">
        <v>0</v>
      </c>
      <c r="R12" s="59">
        <v>0.13507143252709194</v>
      </c>
      <c r="S12" s="59">
        <v>0</v>
      </c>
      <c r="T12" s="59">
        <v>0</v>
      </c>
      <c r="U12" s="59">
        <v>0</v>
      </c>
      <c r="V12" s="59">
        <v>0</v>
      </c>
      <c r="W12" s="59">
        <v>0.24901731541902766</v>
      </c>
      <c r="X12" s="59">
        <v>0</v>
      </c>
      <c r="Y12" s="112"/>
      <c r="Z12" s="5"/>
      <c r="AA12" s="116"/>
      <c r="AB12" s="5"/>
      <c r="AC12" s="5"/>
      <c r="AD12" s="5"/>
      <c r="AE12" s="5"/>
      <c r="AF12" s="5"/>
      <c r="AG12" s="5"/>
      <c r="AH12" s="5"/>
      <c r="AI12" s="5"/>
      <c r="AJ12" s="5"/>
      <c r="AK12" s="5"/>
      <c r="AL12" s="5"/>
      <c r="AM12" s="5"/>
      <c r="AN12" s="5"/>
      <c r="AO12" s="5"/>
      <c r="AP12" s="5"/>
      <c r="AQ12" s="5"/>
      <c r="AR12" s="5"/>
      <c r="AS12" s="5"/>
    </row>
    <row r="13" spans="1:46" x14ac:dyDescent="0.35">
      <c r="A13" s="176"/>
      <c r="B13" s="56" t="str">
        <f t="shared" si="1"/>
        <v>Person of interest</v>
      </c>
      <c r="C13" s="56" t="s">
        <v>70</v>
      </c>
      <c r="D13" s="60" t="s">
        <v>68</v>
      </c>
      <c r="E13" s="87">
        <v>19</v>
      </c>
      <c r="F13" s="87">
        <v>30</v>
      </c>
      <c r="G13" s="87">
        <v>7</v>
      </c>
      <c r="H13" s="87">
        <v>12</v>
      </c>
      <c r="I13" s="87">
        <v>8</v>
      </c>
      <c r="J13" s="87">
        <v>18</v>
      </c>
      <c r="K13" s="87">
        <v>31</v>
      </c>
      <c r="L13" s="87">
        <v>18</v>
      </c>
      <c r="M13" s="87">
        <v>13</v>
      </c>
      <c r="N13" s="87">
        <v>19</v>
      </c>
      <c r="O13" s="87">
        <v>29</v>
      </c>
      <c r="P13" s="87">
        <v>16</v>
      </c>
      <c r="Q13" s="87">
        <v>13</v>
      </c>
      <c r="R13" s="87">
        <v>17</v>
      </c>
      <c r="S13" s="87">
        <v>36</v>
      </c>
      <c r="T13" s="87">
        <v>15</v>
      </c>
      <c r="U13" s="87">
        <v>16</v>
      </c>
      <c r="V13" s="87">
        <v>21</v>
      </c>
      <c r="W13" s="87">
        <v>25</v>
      </c>
      <c r="X13" s="87">
        <v>50</v>
      </c>
      <c r="Y13" s="112"/>
      <c r="Z13" s="5"/>
      <c r="AA13" s="116"/>
      <c r="AB13" s="5"/>
      <c r="AC13" s="5"/>
      <c r="AD13" s="5"/>
      <c r="AE13" s="5"/>
      <c r="AF13" s="5"/>
      <c r="AG13" s="5"/>
      <c r="AH13" s="5"/>
      <c r="AI13" s="5"/>
      <c r="AJ13" s="5"/>
      <c r="AK13" s="5"/>
      <c r="AL13" s="5"/>
      <c r="AM13" s="5"/>
      <c r="AN13" s="5"/>
      <c r="AO13" s="5"/>
      <c r="AP13" s="5"/>
      <c r="AQ13" s="5"/>
      <c r="AR13" s="5"/>
      <c r="AS13" s="5"/>
      <c r="AT13" s="5"/>
    </row>
    <row r="14" spans="1:46" x14ac:dyDescent="0.35">
      <c r="A14" s="176"/>
      <c r="B14" s="57" t="str">
        <f t="shared" si="1"/>
        <v>Person of interest</v>
      </c>
      <c r="C14" s="57" t="str">
        <f t="shared" si="1"/>
        <v>18 and over</v>
      </c>
      <c r="D14" s="58" t="s">
        <v>69</v>
      </c>
      <c r="E14" s="59">
        <v>0.37539094991692001</v>
      </c>
      <c r="F14" s="59">
        <v>0.58771395726614273</v>
      </c>
      <c r="G14" s="59">
        <v>0.13589916126920498</v>
      </c>
      <c r="H14" s="59">
        <v>0.22936275190958827</v>
      </c>
      <c r="I14" s="59">
        <v>0.15005864479411862</v>
      </c>
      <c r="J14" s="59">
        <v>0.3314618628267178</v>
      </c>
      <c r="K14" s="59">
        <v>0.56270687419054166</v>
      </c>
      <c r="L14" s="59">
        <v>0.32275115957319389</v>
      </c>
      <c r="M14" s="59">
        <v>0.23014218183994073</v>
      </c>
      <c r="N14" s="59">
        <v>0.33138854766527176</v>
      </c>
      <c r="O14" s="59">
        <v>0.49813739556935988</v>
      </c>
      <c r="P14" s="59">
        <v>0.27069634265555143</v>
      </c>
      <c r="Q14" s="59">
        <v>0.21646355170065421</v>
      </c>
      <c r="R14" s="59">
        <v>0.27774183471681441</v>
      </c>
      <c r="S14" s="59">
        <v>0.57864928789972014</v>
      </c>
      <c r="T14" s="59">
        <v>0.23752630603839373</v>
      </c>
      <c r="U14" s="59">
        <v>0.2529825856274901</v>
      </c>
      <c r="V14" s="59">
        <v>0.33212308734663226</v>
      </c>
      <c r="W14" s="59">
        <v>0.39182668345983585</v>
      </c>
      <c r="X14" s="59">
        <v>0.78365336691967169</v>
      </c>
      <c r="Y14" s="112"/>
      <c r="Z14" s="5"/>
      <c r="AA14" s="116"/>
      <c r="AB14" s="5"/>
      <c r="AC14" s="5"/>
      <c r="AD14" s="5"/>
      <c r="AE14" s="5"/>
      <c r="AF14" s="5"/>
      <c r="AG14" s="5"/>
      <c r="AH14" s="5"/>
      <c r="AI14" s="5"/>
      <c r="AJ14" s="5"/>
      <c r="AK14" s="5"/>
      <c r="AL14" s="5"/>
      <c r="AM14" s="5"/>
      <c r="AN14" s="5"/>
      <c r="AO14" s="5"/>
      <c r="AP14" s="5"/>
      <c r="AQ14" s="5"/>
      <c r="AR14" s="5"/>
      <c r="AS14" s="5"/>
    </row>
    <row r="15" spans="1:46" ht="14.9" customHeight="1" x14ac:dyDescent="0.35">
      <c r="A15" s="176"/>
      <c r="B15" s="61" t="s">
        <v>73</v>
      </c>
      <c r="C15" s="62" t="s">
        <v>74</v>
      </c>
      <c r="D15" s="63" t="s">
        <v>68</v>
      </c>
      <c r="E15" s="88">
        <v>10</v>
      </c>
      <c r="F15" s="88">
        <v>19</v>
      </c>
      <c r="G15" s="88">
        <v>2</v>
      </c>
      <c r="H15" s="88">
        <v>5</v>
      </c>
      <c r="I15" s="88">
        <v>8</v>
      </c>
      <c r="J15" s="88">
        <v>6</v>
      </c>
      <c r="K15" s="88">
        <v>10</v>
      </c>
      <c r="L15" s="88">
        <v>8</v>
      </c>
      <c r="M15" s="88">
        <v>11</v>
      </c>
      <c r="N15" s="88">
        <v>16</v>
      </c>
      <c r="O15" s="88">
        <v>10</v>
      </c>
      <c r="P15" s="88">
        <v>9</v>
      </c>
      <c r="Q15" s="88">
        <v>9</v>
      </c>
      <c r="R15" s="88">
        <v>6</v>
      </c>
      <c r="S15" s="88">
        <v>5</v>
      </c>
      <c r="T15" s="88">
        <v>3</v>
      </c>
      <c r="U15" s="88">
        <v>7</v>
      </c>
      <c r="V15" s="88">
        <v>9</v>
      </c>
      <c r="W15" s="88">
        <v>6</v>
      </c>
      <c r="X15" s="88">
        <v>5</v>
      </c>
      <c r="Y15" s="112"/>
      <c r="Z15" s="5"/>
      <c r="AA15" s="116"/>
      <c r="AB15" s="5"/>
      <c r="AC15" s="5"/>
      <c r="AD15" s="5"/>
      <c r="AE15" s="5"/>
      <c r="AF15" s="5"/>
      <c r="AG15" s="5"/>
      <c r="AH15" s="5"/>
      <c r="AI15" s="5"/>
      <c r="AJ15" s="5"/>
      <c r="AK15" s="5"/>
      <c r="AL15" s="5"/>
      <c r="AM15" s="5"/>
      <c r="AN15" s="5"/>
      <c r="AO15" s="5"/>
      <c r="AP15" s="5"/>
      <c r="AQ15" s="5"/>
      <c r="AR15" s="5"/>
      <c r="AS15" s="5"/>
    </row>
    <row r="16" spans="1:46" ht="14.9" customHeight="1" x14ac:dyDescent="0.35">
      <c r="A16" s="176"/>
      <c r="B16" s="61" t="str">
        <f t="shared" ref="B16:C18" si="2">B15</f>
        <v>Location</v>
      </c>
      <c r="C16" s="64" t="str">
        <f>C15</f>
        <v>Incidents in Sydney</v>
      </c>
      <c r="D16" s="65" t="s">
        <v>69</v>
      </c>
      <c r="E16" s="66">
        <v>0.23713236776194943</v>
      </c>
      <c r="F16" s="66">
        <v>0.45055149874770395</v>
      </c>
      <c r="G16" s="66">
        <v>4.699070359415445E-2</v>
      </c>
      <c r="H16" s="66">
        <v>0.11559290490749678</v>
      </c>
      <c r="I16" s="66">
        <v>0.18142391466544749</v>
      </c>
      <c r="J16" s="66">
        <v>0.13355949407663642</v>
      </c>
      <c r="K16" s="66">
        <v>0.21951410114682945</v>
      </c>
      <c r="L16" s="66">
        <v>0.17357536392787162</v>
      </c>
      <c r="M16" s="66">
        <v>0.23518364421760388</v>
      </c>
      <c r="N16" s="66">
        <v>0.33632070196856911</v>
      </c>
      <c r="O16" s="66">
        <v>0.20655399972197833</v>
      </c>
      <c r="P16" s="66">
        <v>0.18254878261259355</v>
      </c>
      <c r="Q16" s="66">
        <v>0.17910722214051839</v>
      </c>
      <c r="R16" s="66">
        <v>0.11680153025578173</v>
      </c>
      <c r="S16" s="66">
        <v>9.5691985107264982E-2</v>
      </c>
      <c r="T16" s="66">
        <v>5.7334846973293427E-2</v>
      </c>
      <c r="U16" s="66">
        <v>0.13385974634725437</v>
      </c>
      <c r="V16" s="66">
        <v>0.17112901416377807</v>
      </c>
      <c r="W16" s="66">
        <v>0.11314913659665501</v>
      </c>
      <c r="X16" s="66">
        <v>9.4290947163879174E-2</v>
      </c>
      <c r="Y16" s="112"/>
      <c r="Z16" s="5"/>
      <c r="AA16" s="116"/>
      <c r="AB16" s="5"/>
      <c r="AC16" s="5"/>
      <c r="AD16" s="5"/>
      <c r="AE16" s="5"/>
      <c r="AF16" s="5"/>
      <c r="AG16" s="5"/>
      <c r="AH16" s="5"/>
      <c r="AI16" s="5"/>
      <c r="AJ16" s="5"/>
      <c r="AK16" s="5"/>
      <c r="AL16" s="5"/>
      <c r="AM16" s="5"/>
      <c r="AN16" s="5"/>
      <c r="AO16" s="5"/>
      <c r="AP16" s="5"/>
      <c r="AQ16" s="5"/>
      <c r="AR16" s="5"/>
      <c r="AS16" s="5"/>
    </row>
    <row r="17" spans="1:45" ht="14.9" customHeight="1" x14ac:dyDescent="0.35">
      <c r="A17" s="176"/>
      <c r="B17" s="61" t="str">
        <f t="shared" si="2"/>
        <v>Location</v>
      </c>
      <c r="C17" s="61" t="s">
        <v>75</v>
      </c>
      <c r="D17" s="67" t="s">
        <v>68</v>
      </c>
      <c r="E17" s="89">
        <v>9</v>
      </c>
      <c r="F17" s="89">
        <v>5</v>
      </c>
      <c r="G17" s="89">
        <v>1</v>
      </c>
      <c r="H17" s="89">
        <v>6</v>
      </c>
      <c r="I17" s="89">
        <v>5</v>
      </c>
      <c r="J17" s="89">
        <v>7</v>
      </c>
      <c r="K17" s="89">
        <v>4</v>
      </c>
      <c r="L17" s="89">
        <v>7</v>
      </c>
      <c r="M17" s="89">
        <v>0</v>
      </c>
      <c r="N17" s="89">
        <v>3</v>
      </c>
      <c r="O17" s="89">
        <v>16</v>
      </c>
      <c r="P17" s="89">
        <v>3</v>
      </c>
      <c r="Q17" s="89">
        <v>3</v>
      </c>
      <c r="R17" s="89">
        <v>2</v>
      </c>
      <c r="S17" s="89">
        <v>5</v>
      </c>
      <c r="T17" s="89">
        <v>4</v>
      </c>
      <c r="U17" s="89">
        <v>1</v>
      </c>
      <c r="V17" s="89">
        <v>4</v>
      </c>
      <c r="W17" s="89">
        <v>5</v>
      </c>
      <c r="X17" s="89">
        <v>3</v>
      </c>
      <c r="Y17" s="112"/>
      <c r="Z17" s="5"/>
      <c r="AA17" s="116"/>
      <c r="AB17" s="5"/>
      <c r="AC17" s="5"/>
      <c r="AD17" s="5"/>
      <c r="AE17" s="5"/>
      <c r="AF17" s="5"/>
      <c r="AG17" s="5"/>
      <c r="AH17" s="5"/>
      <c r="AI17" s="5"/>
      <c r="AJ17" s="5"/>
      <c r="AK17" s="5"/>
      <c r="AL17" s="5"/>
      <c r="AM17" s="5"/>
      <c r="AN17" s="5"/>
      <c r="AO17" s="5"/>
      <c r="AP17" s="5"/>
      <c r="AQ17" s="5"/>
      <c r="AR17" s="5"/>
      <c r="AS17" s="5"/>
    </row>
    <row r="18" spans="1:45" ht="14.9" customHeight="1" x14ac:dyDescent="0.35">
      <c r="A18" s="179"/>
      <c r="B18" s="64" t="str">
        <f t="shared" si="2"/>
        <v>Location</v>
      </c>
      <c r="C18" s="64" t="str">
        <f t="shared" si="2"/>
        <v>Incidents in Rest of NSW</v>
      </c>
      <c r="D18" s="65" t="s">
        <v>69</v>
      </c>
      <c r="E18" s="66">
        <v>0.36367706607971884</v>
      </c>
      <c r="F18" s="66">
        <v>0.20204281448873268</v>
      </c>
      <c r="G18" s="66">
        <v>4.0221491710551664E-2</v>
      </c>
      <c r="H18" s="66">
        <v>0.23917427473390865</v>
      </c>
      <c r="I18" s="66">
        <v>0.19732436060000813</v>
      </c>
      <c r="J18" s="66">
        <v>0.27329071299594943</v>
      </c>
      <c r="K18" s="66">
        <v>0.1545267849002607</v>
      </c>
      <c r="L18" s="66">
        <v>0.26827796970298562</v>
      </c>
      <c r="M18" s="66">
        <v>0</v>
      </c>
      <c r="N18" s="66">
        <v>0.11335332382172998</v>
      </c>
      <c r="O18" s="66">
        <v>0.59998980017339709</v>
      </c>
      <c r="P18" s="66">
        <v>0.11169906187681233</v>
      </c>
      <c r="Q18" s="66">
        <v>0.11078609752647881</v>
      </c>
      <c r="R18" s="66">
        <v>7.3232792033151015E-2</v>
      </c>
      <c r="S18" s="66">
        <v>0.18149887579596333</v>
      </c>
      <c r="T18" s="66">
        <v>0.14415889770340462</v>
      </c>
      <c r="U18" s="66">
        <v>3.5597361096427201E-2</v>
      </c>
      <c r="V18" s="66">
        <v>0.14108337216065303</v>
      </c>
      <c r="W18" s="66">
        <v>0.17464228893169567</v>
      </c>
      <c r="X18" s="66">
        <v>0.1047853733590174</v>
      </c>
      <c r="Y18" s="112"/>
      <c r="Z18" s="5"/>
      <c r="AA18" s="116"/>
      <c r="AB18" s="5"/>
      <c r="AC18" s="5"/>
      <c r="AD18" s="5"/>
      <c r="AE18" s="5"/>
      <c r="AF18" s="5"/>
      <c r="AG18" s="5"/>
      <c r="AH18" s="5"/>
      <c r="AI18" s="5"/>
      <c r="AJ18" s="5"/>
      <c r="AK18" s="5"/>
      <c r="AL18" s="5"/>
      <c r="AM18" s="5"/>
      <c r="AN18" s="5"/>
      <c r="AO18" s="5"/>
      <c r="AP18" s="5"/>
      <c r="AQ18" s="5"/>
      <c r="AR18" s="5"/>
      <c r="AS18" s="5"/>
    </row>
    <row r="19" spans="1:45" ht="14.9" customHeight="1" x14ac:dyDescent="0.35">
      <c r="A19" s="175" t="s">
        <v>49</v>
      </c>
      <c r="B19" s="46" t="s">
        <v>66</v>
      </c>
      <c r="C19" s="46" t="s">
        <v>67</v>
      </c>
      <c r="D19" s="47" t="s">
        <v>68</v>
      </c>
      <c r="E19" s="90">
        <v>1</v>
      </c>
      <c r="F19" s="90">
        <v>2</v>
      </c>
      <c r="G19" s="90">
        <v>0</v>
      </c>
      <c r="H19" s="90">
        <v>0</v>
      </c>
      <c r="I19" s="90">
        <v>0</v>
      </c>
      <c r="J19" s="90">
        <v>1</v>
      </c>
      <c r="K19" s="90">
        <v>1</v>
      </c>
      <c r="L19" s="90">
        <v>5</v>
      </c>
      <c r="M19" s="90">
        <v>0</v>
      </c>
      <c r="N19" s="90">
        <v>2</v>
      </c>
      <c r="O19" s="90">
        <v>0</v>
      </c>
      <c r="P19" s="90">
        <v>1</v>
      </c>
      <c r="Q19" s="90">
        <v>0</v>
      </c>
      <c r="R19" s="90">
        <v>1</v>
      </c>
      <c r="S19" s="90">
        <v>0</v>
      </c>
      <c r="T19" s="90">
        <v>2</v>
      </c>
      <c r="U19" s="90">
        <v>0</v>
      </c>
      <c r="V19" s="90">
        <v>1</v>
      </c>
      <c r="W19" s="90">
        <v>0</v>
      </c>
      <c r="X19" s="90">
        <v>0</v>
      </c>
      <c r="Y19" s="112"/>
      <c r="Z19" s="111"/>
      <c r="AA19" s="115"/>
      <c r="AB19" s="111"/>
      <c r="AC19" s="111"/>
      <c r="AD19" s="111"/>
      <c r="AE19" s="111"/>
      <c r="AF19" s="111"/>
      <c r="AG19" s="111"/>
      <c r="AH19" s="111"/>
      <c r="AI19" s="111"/>
      <c r="AJ19" s="111"/>
      <c r="AK19" s="111"/>
      <c r="AL19" s="111"/>
      <c r="AM19" s="111"/>
      <c r="AN19" s="111"/>
      <c r="AO19" s="111"/>
      <c r="AP19" s="111"/>
      <c r="AQ19" s="111"/>
      <c r="AR19" s="111"/>
      <c r="AS19" s="111"/>
    </row>
    <row r="20" spans="1:45" ht="14.9" customHeight="1" x14ac:dyDescent="0.35">
      <c r="A20" s="176"/>
      <c r="B20" s="48" t="str">
        <f t="shared" ref="B20:C22" si="3">B19</f>
        <v>Victims</v>
      </c>
      <c r="C20" s="49" t="str">
        <f>C19</f>
        <v>0 to 17 years</v>
      </c>
      <c r="D20" s="50" t="s">
        <v>69</v>
      </c>
      <c r="E20" s="51">
        <v>6.291900122377457E-2</v>
      </c>
      <c r="F20" s="51">
        <v>0.12589051805207083</v>
      </c>
      <c r="G20" s="51">
        <v>0</v>
      </c>
      <c r="H20" s="51">
        <v>0</v>
      </c>
      <c r="I20" s="51">
        <v>0</v>
      </c>
      <c r="J20" s="51">
        <v>6.1604197956465552E-2</v>
      </c>
      <c r="K20" s="51">
        <v>6.1154337035005349E-2</v>
      </c>
      <c r="L20" s="51">
        <v>0.30460371969878347</v>
      </c>
      <c r="M20" s="51">
        <v>0</v>
      </c>
      <c r="N20" s="51">
        <v>0.11971882835971437</v>
      </c>
      <c r="O20" s="51">
        <v>0</v>
      </c>
      <c r="P20" s="51">
        <v>5.8634313034525057E-2</v>
      </c>
      <c r="Q20" s="51">
        <v>0</v>
      </c>
      <c r="R20" s="51">
        <v>5.7236266730160766E-2</v>
      </c>
      <c r="S20" s="51">
        <v>0</v>
      </c>
      <c r="T20" s="51">
        <v>0.11284841242032195</v>
      </c>
      <c r="U20" s="51">
        <v>0</v>
      </c>
      <c r="V20" s="51">
        <v>5.6366449561891768E-2</v>
      </c>
      <c r="W20" s="51">
        <v>0</v>
      </c>
      <c r="X20" s="51">
        <v>0</v>
      </c>
      <c r="Y20" s="112"/>
      <c r="Z20" s="5"/>
      <c r="AA20" s="116"/>
      <c r="AB20" s="5"/>
      <c r="AC20" s="5"/>
      <c r="AD20" s="5"/>
      <c r="AE20" s="5"/>
      <c r="AF20" s="5"/>
      <c r="AG20" s="5"/>
      <c r="AH20" s="5"/>
      <c r="AI20" s="5"/>
      <c r="AJ20" s="5"/>
      <c r="AK20" s="5"/>
      <c r="AL20" s="5"/>
      <c r="AM20" s="5"/>
      <c r="AN20" s="5"/>
      <c r="AO20" s="5"/>
      <c r="AP20" s="5"/>
      <c r="AQ20" s="5"/>
      <c r="AR20" s="5"/>
      <c r="AS20" s="5"/>
    </row>
    <row r="21" spans="1:45" ht="14.9" customHeight="1" x14ac:dyDescent="0.35">
      <c r="A21" s="176"/>
      <c r="B21" s="48" t="str">
        <f t="shared" si="3"/>
        <v>Victims</v>
      </c>
      <c r="C21" s="48" t="s">
        <v>70</v>
      </c>
      <c r="D21" s="52" t="s">
        <v>68</v>
      </c>
      <c r="E21" s="85">
        <v>29</v>
      </c>
      <c r="F21" s="85">
        <v>35</v>
      </c>
      <c r="G21" s="85">
        <v>13</v>
      </c>
      <c r="H21" s="85">
        <v>33</v>
      </c>
      <c r="I21" s="85">
        <v>30</v>
      </c>
      <c r="J21" s="85">
        <v>21</v>
      </c>
      <c r="K21" s="85">
        <v>25</v>
      </c>
      <c r="L21" s="85">
        <v>20</v>
      </c>
      <c r="M21" s="85">
        <v>23</v>
      </c>
      <c r="N21" s="85">
        <v>25</v>
      </c>
      <c r="O21" s="85">
        <v>16</v>
      </c>
      <c r="P21" s="85">
        <v>12</v>
      </c>
      <c r="Q21" s="85">
        <v>9</v>
      </c>
      <c r="R21" s="85">
        <v>11</v>
      </c>
      <c r="S21" s="85">
        <v>13</v>
      </c>
      <c r="T21" s="85">
        <v>14</v>
      </c>
      <c r="U21" s="85">
        <v>17</v>
      </c>
      <c r="V21" s="85">
        <v>11</v>
      </c>
      <c r="W21" s="85">
        <v>3</v>
      </c>
      <c r="X21" s="85">
        <v>5</v>
      </c>
      <c r="Y21" s="112"/>
      <c r="Z21" s="111"/>
      <c r="AA21" s="115"/>
      <c r="AB21" s="111"/>
      <c r="AC21" s="111"/>
      <c r="AD21" s="111"/>
      <c r="AE21" s="111"/>
      <c r="AF21" s="111"/>
      <c r="AG21" s="111"/>
      <c r="AH21" s="111"/>
      <c r="AI21" s="111"/>
      <c r="AJ21" s="111"/>
      <c r="AK21" s="111"/>
      <c r="AL21" s="111"/>
      <c r="AM21" s="111"/>
      <c r="AN21" s="111"/>
      <c r="AO21" s="111"/>
      <c r="AP21" s="111"/>
      <c r="AQ21" s="111"/>
      <c r="AR21" s="111"/>
      <c r="AS21" s="111"/>
    </row>
    <row r="22" spans="1:45" ht="14.9" customHeight="1" x14ac:dyDescent="0.35">
      <c r="A22" s="176"/>
      <c r="B22" s="48" t="str">
        <f t="shared" si="3"/>
        <v>Victims</v>
      </c>
      <c r="C22" s="48" t="str">
        <f t="shared" si="3"/>
        <v>18 and over</v>
      </c>
      <c r="D22" s="52" t="s">
        <v>69</v>
      </c>
      <c r="E22" s="68">
        <v>0.57296513408372007</v>
      </c>
      <c r="F22" s="68">
        <v>0.68566628347716652</v>
      </c>
      <c r="G22" s="68">
        <v>0.25238415664280928</v>
      </c>
      <c r="H22" s="68">
        <v>0.63074756775136775</v>
      </c>
      <c r="I22" s="68">
        <v>0.56271991797794485</v>
      </c>
      <c r="J22" s="68">
        <v>0.38670550663117081</v>
      </c>
      <c r="K22" s="68">
        <v>0.45379586628269486</v>
      </c>
      <c r="L22" s="68">
        <v>0.35861239952577095</v>
      </c>
      <c r="M22" s="68">
        <v>0.40717462940912585</v>
      </c>
      <c r="N22" s="68">
        <v>0.4360375627174628</v>
      </c>
      <c r="O22" s="68">
        <v>0.2748344251417158</v>
      </c>
      <c r="P22" s="68">
        <v>0.2030222569916636</v>
      </c>
      <c r="Q22" s="68">
        <v>0.14985938194660678</v>
      </c>
      <c r="R22" s="68">
        <v>0.17971530481676229</v>
      </c>
      <c r="S22" s="68">
        <v>0.20895668729712114</v>
      </c>
      <c r="T22" s="68">
        <v>0.22169121896916752</v>
      </c>
      <c r="U22" s="68">
        <v>0.26879399722920821</v>
      </c>
      <c r="V22" s="68">
        <v>0.17396923622918833</v>
      </c>
      <c r="W22" s="68">
        <v>4.7019202015180304E-2</v>
      </c>
      <c r="X22" s="68">
        <v>7.8365336691967172E-2</v>
      </c>
      <c r="Y22" s="112"/>
      <c r="Z22" s="5"/>
      <c r="AA22" s="116"/>
      <c r="AB22" s="5"/>
      <c r="AC22" s="5"/>
      <c r="AD22" s="5"/>
      <c r="AE22" s="5"/>
      <c r="AF22" s="5"/>
      <c r="AG22" s="5"/>
      <c r="AH22" s="5"/>
      <c r="AI22" s="5"/>
      <c r="AJ22" s="5"/>
      <c r="AK22" s="5"/>
      <c r="AL22" s="5"/>
      <c r="AM22" s="5"/>
      <c r="AN22" s="5"/>
      <c r="AO22" s="5"/>
      <c r="AP22" s="5"/>
      <c r="AQ22" s="5"/>
      <c r="AR22" s="5"/>
      <c r="AS22" s="5"/>
    </row>
    <row r="23" spans="1:45" x14ac:dyDescent="0.35">
      <c r="A23" s="176"/>
      <c r="B23" s="54" t="s">
        <v>71</v>
      </c>
      <c r="C23" s="54" t="s">
        <v>72</v>
      </c>
      <c r="D23" s="55" t="s">
        <v>68</v>
      </c>
      <c r="E23" s="86">
        <v>4</v>
      </c>
      <c r="F23" s="86">
        <v>0</v>
      </c>
      <c r="G23" s="86">
        <v>0</v>
      </c>
      <c r="H23" s="86">
        <v>3</v>
      </c>
      <c r="I23" s="86">
        <v>0</v>
      </c>
      <c r="J23" s="86">
        <v>0</v>
      </c>
      <c r="K23" s="86">
        <v>1</v>
      </c>
      <c r="L23" s="86">
        <v>1</v>
      </c>
      <c r="M23" s="86">
        <v>0</v>
      </c>
      <c r="N23" s="86">
        <v>1</v>
      </c>
      <c r="O23" s="86">
        <v>0</v>
      </c>
      <c r="P23" s="86">
        <v>0</v>
      </c>
      <c r="Q23" s="86">
        <v>0</v>
      </c>
      <c r="R23" s="86">
        <v>0</v>
      </c>
      <c r="S23" s="86">
        <v>0</v>
      </c>
      <c r="T23" s="86">
        <v>0</v>
      </c>
      <c r="U23" s="86">
        <v>0</v>
      </c>
      <c r="V23" s="86">
        <v>0</v>
      </c>
      <c r="W23" s="86">
        <v>0</v>
      </c>
      <c r="X23" s="86">
        <v>0</v>
      </c>
      <c r="Y23" s="112"/>
      <c r="Z23" s="5"/>
      <c r="AA23" s="116"/>
      <c r="AB23" s="5"/>
      <c r="AC23" s="5"/>
      <c r="AD23" s="5"/>
      <c r="AE23" s="5"/>
      <c r="AF23" s="5"/>
      <c r="AG23" s="5"/>
      <c r="AH23" s="5"/>
      <c r="AI23" s="5"/>
      <c r="AJ23" s="5"/>
      <c r="AK23" s="5"/>
      <c r="AL23" s="5"/>
      <c r="AM23" s="5"/>
      <c r="AN23" s="5"/>
      <c r="AO23" s="5"/>
      <c r="AP23" s="5"/>
      <c r="AQ23" s="5"/>
      <c r="AR23" s="5"/>
      <c r="AS23" s="5"/>
    </row>
    <row r="24" spans="1:45" x14ac:dyDescent="0.35">
      <c r="A24" s="176"/>
      <c r="B24" s="56" t="str">
        <f t="shared" ref="B24:C26" si="4">B23</f>
        <v>Person of interest</v>
      </c>
      <c r="C24" s="57" t="str">
        <f>C23</f>
        <v>10 to 17 years</v>
      </c>
      <c r="D24" s="58" t="s">
        <v>69</v>
      </c>
      <c r="E24" s="59">
        <v>0.55473039409434022</v>
      </c>
      <c r="F24" s="59">
        <v>0</v>
      </c>
      <c r="G24" s="59">
        <v>0</v>
      </c>
      <c r="H24" s="59">
        <v>0.41431371005497941</v>
      </c>
      <c r="I24" s="59">
        <v>0</v>
      </c>
      <c r="J24" s="59">
        <v>0</v>
      </c>
      <c r="K24" s="59">
        <v>0.13890914647274949</v>
      </c>
      <c r="L24" s="59">
        <v>0.13886979429217372</v>
      </c>
      <c r="M24" s="59">
        <v>0</v>
      </c>
      <c r="N24" s="59">
        <v>0.1395484491283106</v>
      </c>
      <c r="O24" s="59">
        <v>0</v>
      </c>
      <c r="P24" s="59">
        <v>0</v>
      </c>
      <c r="Q24" s="59">
        <v>0</v>
      </c>
      <c r="R24" s="59">
        <v>0</v>
      </c>
      <c r="S24" s="59">
        <v>0</v>
      </c>
      <c r="T24" s="59">
        <v>0</v>
      </c>
      <c r="U24" s="59">
        <v>0</v>
      </c>
      <c r="V24" s="59">
        <v>0</v>
      </c>
      <c r="W24" s="59">
        <v>0</v>
      </c>
      <c r="X24" s="59">
        <v>0</v>
      </c>
      <c r="Y24" s="112"/>
      <c r="Z24" s="5"/>
      <c r="AA24" s="116"/>
      <c r="AB24" s="5"/>
      <c r="AC24" s="5"/>
      <c r="AD24" s="5"/>
      <c r="AE24" s="5"/>
      <c r="AF24" s="5"/>
      <c r="AG24" s="5"/>
      <c r="AH24" s="5"/>
      <c r="AI24" s="5"/>
      <c r="AJ24" s="5"/>
      <c r="AK24" s="5"/>
      <c r="AL24" s="5"/>
      <c r="AM24" s="5"/>
      <c r="AN24" s="5"/>
      <c r="AO24" s="5"/>
      <c r="AP24" s="5"/>
      <c r="AQ24" s="5"/>
      <c r="AR24" s="5"/>
      <c r="AS24" s="5"/>
    </row>
    <row r="25" spans="1:45" x14ac:dyDescent="0.35">
      <c r="A25" s="176"/>
      <c r="B25" s="56" t="str">
        <f t="shared" si="4"/>
        <v>Person of interest</v>
      </c>
      <c r="C25" s="56" t="s">
        <v>70</v>
      </c>
      <c r="D25" s="60" t="s">
        <v>68</v>
      </c>
      <c r="E25" s="87">
        <v>21</v>
      </c>
      <c r="F25" s="87">
        <v>23</v>
      </c>
      <c r="G25" s="87">
        <v>15</v>
      </c>
      <c r="H25" s="87">
        <v>13</v>
      </c>
      <c r="I25" s="87">
        <v>15</v>
      </c>
      <c r="J25" s="87">
        <v>11</v>
      </c>
      <c r="K25" s="87">
        <v>20</v>
      </c>
      <c r="L25" s="87">
        <v>21</v>
      </c>
      <c r="M25" s="87">
        <v>7</v>
      </c>
      <c r="N25" s="87">
        <v>40</v>
      </c>
      <c r="O25" s="87">
        <v>10</v>
      </c>
      <c r="P25" s="87">
        <v>2</v>
      </c>
      <c r="Q25" s="87">
        <v>1</v>
      </c>
      <c r="R25" s="87">
        <v>9</v>
      </c>
      <c r="S25" s="87">
        <v>2</v>
      </c>
      <c r="T25" s="87">
        <v>18</v>
      </c>
      <c r="U25" s="87">
        <v>8</v>
      </c>
      <c r="V25" s="87">
        <v>10</v>
      </c>
      <c r="W25" s="87">
        <v>4</v>
      </c>
      <c r="X25" s="87">
        <v>11</v>
      </c>
      <c r="Y25" s="112"/>
      <c r="Z25" s="5"/>
      <c r="AA25" s="116"/>
      <c r="AB25" s="5"/>
      <c r="AC25" s="5"/>
      <c r="AD25" s="5"/>
      <c r="AE25" s="5"/>
      <c r="AF25" s="5"/>
      <c r="AG25" s="5"/>
      <c r="AH25" s="5"/>
      <c r="AI25" s="5"/>
      <c r="AJ25" s="5"/>
      <c r="AK25" s="5"/>
      <c r="AL25" s="5"/>
      <c r="AM25" s="5"/>
      <c r="AN25" s="5"/>
      <c r="AO25" s="5"/>
      <c r="AP25" s="5"/>
      <c r="AQ25" s="5"/>
      <c r="AR25" s="5"/>
      <c r="AS25" s="5"/>
    </row>
    <row r="26" spans="1:45" x14ac:dyDescent="0.35">
      <c r="A26" s="176"/>
      <c r="B26" s="57" t="str">
        <f t="shared" si="4"/>
        <v>Person of interest</v>
      </c>
      <c r="C26" s="57" t="str">
        <f t="shared" si="4"/>
        <v>18 and over</v>
      </c>
      <c r="D26" s="58" t="s">
        <v>69</v>
      </c>
      <c r="E26" s="69">
        <v>0.41490578675028006</v>
      </c>
      <c r="F26" s="69">
        <v>0.45058070057070948</v>
      </c>
      <c r="G26" s="69">
        <v>0.29121248843401065</v>
      </c>
      <c r="H26" s="69">
        <v>0.24847631456872063</v>
      </c>
      <c r="I26" s="69">
        <v>0.28135995898897243</v>
      </c>
      <c r="J26" s="69">
        <v>0.20256002728299422</v>
      </c>
      <c r="K26" s="69">
        <v>0.36303669302615588</v>
      </c>
      <c r="L26" s="69">
        <v>0.37654301950205948</v>
      </c>
      <c r="M26" s="69">
        <v>0.12392271329842962</v>
      </c>
      <c r="N26" s="69">
        <v>0.69766010034794057</v>
      </c>
      <c r="O26" s="69">
        <v>0.17177151571357238</v>
      </c>
      <c r="P26" s="69">
        <v>3.3837042831943928E-2</v>
      </c>
      <c r="Q26" s="69">
        <v>1.6651042438511864E-2</v>
      </c>
      <c r="R26" s="69">
        <v>0.14703979485007823</v>
      </c>
      <c r="S26" s="69">
        <v>3.2147182661095557E-2</v>
      </c>
      <c r="T26" s="69">
        <v>0.28503156724607248</v>
      </c>
      <c r="U26" s="69">
        <v>0.12649129281374505</v>
      </c>
      <c r="V26" s="69">
        <v>0.15815385111744396</v>
      </c>
      <c r="W26" s="69">
        <v>6.2692269353573749E-2</v>
      </c>
      <c r="X26" s="69">
        <v>0.17240374072232778</v>
      </c>
      <c r="Y26" s="112"/>
      <c r="Z26" s="5"/>
      <c r="AA26" s="116"/>
      <c r="AB26" s="5"/>
      <c r="AC26" s="5"/>
      <c r="AD26" s="5"/>
      <c r="AE26" s="5"/>
      <c r="AF26" s="5"/>
      <c r="AG26" s="5"/>
      <c r="AH26" s="5"/>
      <c r="AI26" s="5"/>
      <c r="AJ26" s="5"/>
      <c r="AK26" s="5"/>
      <c r="AL26" s="5"/>
      <c r="AM26" s="5"/>
      <c r="AN26" s="5"/>
      <c r="AO26" s="5"/>
      <c r="AP26" s="5"/>
      <c r="AQ26" s="5"/>
      <c r="AR26" s="5"/>
      <c r="AS26" s="5"/>
    </row>
    <row r="27" spans="1:45" ht="14.9" customHeight="1" x14ac:dyDescent="0.35">
      <c r="A27" s="176"/>
      <c r="B27" s="61" t="s">
        <v>73</v>
      </c>
      <c r="C27" s="62" t="s">
        <v>74</v>
      </c>
      <c r="D27" s="63" t="s">
        <v>68</v>
      </c>
      <c r="E27" s="88">
        <v>16</v>
      </c>
      <c r="F27" s="88">
        <v>18</v>
      </c>
      <c r="G27" s="88">
        <v>7</v>
      </c>
      <c r="H27" s="88">
        <v>20</v>
      </c>
      <c r="I27" s="88">
        <v>14</v>
      </c>
      <c r="J27" s="88">
        <v>15</v>
      </c>
      <c r="K27" s="88">
        <v>15</v>
      </c>
      <c r="L27" s="88">
        <v>10</v>
      </c>
      <c r="M27" s="88">
        <v>13</v>
      </c>
      <c r="N27" s="88">
        <v>20</v>
      </c>
      <c r="O27" s="88">
        <v>5</v>
      </c>
      <c r="P27" s="88">
        <v>7</v>
      </c>
      <c r="Q27" s="88">
        <v>6</v>
      </c>
      <c r="R27" s="88">
        <v>7</v>
      </c>
      <c r="S27" s="88">
        <v>5</v>
      </c>
      <c r="T27" s="88">
        <v>12</v>
      </c>
      <c r="U27" s="88">
        <v>9</v>
      </c>
      <c r="V27" s="88">
        <v>4</v>
      </c>
      <c r="W27" s="88">
        <v>3</v>
      </c>
      <c r="X27" s="88">
        <v>4</v>
      </c>
      <c r="Y27" s="112"/>
      <c r="Z27" s="5"/>
      <c r="AA27" s="116"/>
      <c r="AB27" s="5"/>
      <c r="AC27" s="5"/>
      <c r="AD27" s="5"/>
      <c r="AE27" s="5"/>
      <c r="AF27" s="5"/>
      <c r="AG27" s="5"/>
      <c r="AH27" s="5"/>
      <c r="AI27" s="5"/>
      <c r="AJ27" s="5"/>
      <c r="AK27" s="5"/>
      <c r="AL27" s="5"/>
      <c r="AM27" s="5"/>
      <c r="AN27" s="5"/>
      <c r="AO27" s="5"/>
      <c r="AP27" s="5"/>
      <c r="AQ27" s="5"/>
      <c r="AR27" s="5"/>
      <c r="AS27" s="5"/>
    </row>
    <row r="28" spans="1:45" ht="14.9" customHeight="1" x14ac:dyDescent="0.35">
      <c r="A28" s="176"/>
      <c r="B28" s="61" t="str">
        <f t="shared" ref="B28:C30" si="5">B27</f>
        <v>Location</v>
      </c>
      <c r="C28" s="64" t="str">
        <f>C27</f>
        <v>Incidents in Sydney</v>
      </c>
      <c r="D28" s="65" t="s">
        <v>69</v>
      </c>
      <c r="E28" s="70">
        <v>0.37941178841911916</v>
      </c>
      <c r="F28" s="70">
        <v>0.42683826197150898</v>
      </c>
      <c r="G28" s="70">
        <v>0.16446746257954056</v>
      </c>
      <c r="H28" s="70">
        <v>0.46237161962998713</v>
      </c>
      <c r="I28" s="70">
        <v>0.31749185066453312</v>
      </c>
      <c r="J28" s="70">
        <v>0.33389873519159108</v>
      </c>
      <c r="K28" s="70">
        <v>0.32927115172024424</v>
      </c>
      <c r="L28" s="66">
        <v>0.21696920490983951</v>
      </c>
      <c r="M28" s="66">
        <v>0.27794430680262278</v>
      </c>
      <c r="N28" s="66">
        <v>0.42040087746071142</v>
      </c>
      <c r="O28" s="66">
        <v>0.10327699986098916</v>
      </c>
      <c r="P28" s="66">
        <v>0.14198238647646166</v>
      </c>
      <c r="Q28" s="66">
        <v>0.11940481476034559</v>
      </c>
      <c r="R28" s="66">
        <v>0.13626845196507867</v>
      </c>
      <c r="S28" s="66">
        <v>9.5691985107264982E-2</v>
      </c>
      <c r="T28" s="66">
        <v>0.22933938789317371</v>
      </c>
      <c r="U28" s="66">
        <v>0.17210538816075563</v>
      </c>
      <c r="V28" s="66">
        <v>7.6057339628345808E-2</v>
      </c>
      <c r="W28" s="66">
        <v>5.6574568298327507E-2</v>
      </c>
      <c r="X28" s="66">
        <v>7.5432757731103334E-2</v>
      </c>
      <c r="Y28" s="112"/>
      <c r="Z28" s="5"/>
      <c r="AA28" s="116"/>
      <c r="AB28" s="5"/>
      <c r="AC28" s="5"/>
      <c r="AD28" s="5"/>
      <c r="AE28" s="5"/>
      <c r="AF28" s="5"/>
      <c r="AG28" s="5"/>
      <c r="AH28" s="5"/>
      <c r="AI28" s="5"/>
      <c r="AJ28" s="5"/>
      <c r="AK28" s="5"/>
      <c r="AL28" s="5"/>
      <c r="AM28" s="5"/>
      <c r="AN28" s="5"/>
      <c r="AO28" s="5"/>
      <c r="AP28" s="5"/>
      <c r="AQ28" s="5"/>
      <c r="AR28" s="5"/>
      <c r="AS28" s="5"/>
    </row>
    <row r="29" spans="1:45" ht="14.9" customHeight="1" x14ac:dyDescent="0.35">
      <c r="A29" s="176"/>
      <c r="B29" s="61" t="str">
        <f t="shared" si="5"/>
        <v>Location</v>
      </c>
      <c r="C29" s="61" t="s">
        <v>75</v>
      </c>
      <c r="D29" s="67" t="s">
        <v>68</v>
      </c>
      <c r="E29" s="89">
        <v>7</v>
      </c>
      <c r="F29" s="89">
        <v>10</v>
      </c>
      <c r="G29" s="89">
        <v>6</v>
      </c>
      <c r="H29" s="89">
        <v>7</v>
      </c>
      <c r="I29" s="89">
        <v>5</v>
      </c>
      <c r="J29" s="89">
        <v>0</v>
      </c>
      <c r="K29" s="89">
        <v>7</v>
      </c>
      <c r="L29" s="89">
        <v>7</v>
      </c>
      <c r="M29" s="89">
        <v>4</v>
      </c>
      <c r="N29" s="89">
        <v>1</v>
      </c>
      <c r="O29" s="89">
        <v>6</v>
      </c>
      <c r="P29" s="89">
        <v>3</v>
      </c>
      <c r="Q29" s="89">
        <v>3</v>
      </c>
      <c r="R29" s="89">
        <v>2</v>
      </c>
      <c r="S29" s="89">
        <v>5</v>
      </c>
      <c r="T29" s="89">
        <v>1</v>
      </c>
      <c r="U29" s="89">
        <v>3</v>
      </c>
      <c r="V29" s="89">
        <v>3</v>
      </c>
      <c r="W29" s="89">
        <v>1</v>
      </c>
      <c r="X29" s="89">
        <v>0</v>
      </c>
      <c r="Y29" s="112"/>
      <c r="Z29" s="5"/>
      <c r="AA29" s="116"/>
      <c r="AB29" s="5"/>
      <c r="AC29" s="5"/>
      <c r="AD29" s="5"/>
      <c r="AE29" s="5"/>
      <c r="AF29" s="5"/>
      <c r="AG29" s="5"/>
      <c r="AH29" s="5"/>
      <c r="AI29" s="5"/>
      <c r="AJ29" s="5"/>
      <c r="AK29" s="5"/>
      <c r="AL29" s="5"/>
      <c r="AM29" s="5"/>
      <c r="AN29" s="5"/>
      <c r="AO29" s="5"/>
      <c r="AP29" s="5"/>
      <c r="AQ29" s="5"/>
      <c r="AR29" s="5"/>
      <c r="AS29" s="5"/>
    </row>
    <row r="30" spans="1:45" ht="14.9" customHeight="1" x14ac:dyDescent="0.35">
      <c r="A30" s="179"/>
      <c r="B30" s="64" t="str">
        <f t="shared" si="5"/>
        <v>Location</v>
      </c>
      <c r="C30" s="64" t="str">
        <f t="shared" si="5"/>
        <v>Incidents in Rest of NSW</v>
      </c>
      <c r="D30" s="65" t="s">
        <v>69</v>
      </c>
      <c r="E30" s="66">
        <v>0.28285994028422573</v>
      </c>
      <c r="F30" s="66">
        <v>0.40408562897746536</v>
      </c>
      <c r="G30" s="66">
        <v>0.24132895026331</v>
      </c>
      <c r="H30" s="66">
        <v>0.27903665385622678</v>
      </c>
      <c r="I30" s="66">
        <v>0.19732436060000813</v>
      </c>
      <c r="J30" s="66">
        <v>0</v>
      </c>
      <c r="K30" s="66">
        <v>0.27042187357545622</v>
      </c>
      <c r="L30" s="66">
        <v>0.26827796970298562</v>
      </c>
      <c r="M30" s="66">
        <v>0.15228018640617619</v>
      </c>
      <c r="N30" s="66">
        <v>3.7784441273909994E-2</v>
      </c>
      <c r="O30" s="66">
        <v>0.2249961750650239</v>
      </c>
      <c r="P30" s="66">
        <v>0.11169906187681233</v>
      </c>
      <c r="Q30" s="66">
        <v>0.11078609752647881</v>
      </c>
      <c r="R30" s="66">
        <v>7.3232792033151015E-2</v>
      </c>
      <c r="S30" s="66">
        <v>0.18149887579596333</v>
      </c>
      <c r="T30" s="66">
        <v>3.6039724425851155E-2</v>
      </c>
      <c r="U30" s="66">
        <v>0.10679208328928161</v>
      </c>
      <c r="V30" s="66">
        <v>0.10581252912048979</v>
      </c>
      <c r="W30" s="66">
        <v>3.4928457786339129E-2</v>
      </c>
      <c r="X30" s="66">
        <v>0</v>
      </c>
      <c r="Y30" s="112"/>
      <c r="Z30" s="5"/>
      <c r="AA30" s="116"/>
      <c r="AB30" s="5"/>
      <c r="AC30" s="5"/>
      <c r="AD30" s="5"/>
      <c r="AE30" s="5"/>
      <c r="AF30" s="5"/>
      <c r="AG30" s="5"/>
      <c r="AH30" s="5"/>
      <c r="AI30" s="5"/>
      <c r="AJ30" s="5"/>
      <c r="AK30" s="5"/>
      <c r="AL30" s="5"/>
      <c r="AM30" s="5"/>
      <c r="AN30" s="5"/>
      <c r="AO30" s="5"/>
      <c r="AP30" s="5"/>
      <c r="AQ30" s="5"/>
      <c r="AR30" s="5"/>
      <c r="AS30" s="5"/>
    </row>
    <row r="31" spans="1:45" ht="14.9" customHeight="1" x14ac:dyDescent="0.35">
      <c r="A31" s="180" t="s">
        <v>50</v>
      </c>
      <c r="B31" s="46" t="s">
        <v>66</v>
      </c>
      <c r="C31" s="46" t="s">
        <v>67</v>
      </c>
      <c r="D31" s="47" t="s">
        <v>68</v>
      </c>
      <c r="E31" s="90">
        <v>42</v>
      </c>
      <c r="F31" s="90">
        <v>45</v>
      </c>
      <c r="G31" s="90">
        <v>19</v>
      </c>
      <c r="H31" s="90">
        <v>40</v>
      </c>
      <c r="I31" s="90">
        <v>31</v>
      </c>
      <c r="J31" s="90">
        <v>18</v>
      </c>
      <c r="K31" s="90">
        <v>37</v>
      </c>
      <c r="L31" s="90">
        <v>23</v>
      </c>
      <c r="M31" s="90">
        <v>18</v>
      </c>
      <c r="N31" s="90">
        <v>24</v>
      </c>
      <c r="O31" s="90">
        <v>17</v>
      </c>
      <c r="P31" s="90">
        <v>6</v>
      </c>
      <c r="Q31" s="90">
        <v>6</v>
      </c>
      <c r="R31" s="90">
        <v>11</v>
      </c>
      <c r="S31" s="90">
        <v>10</v>
      </c>
      <c r="T31" s="90">
        <v>8</v>
      </c>
      <c r="U31" s="90">
        <v>10</v>
      </c>
      <c r="V31" s="90">
        <v>11</v>
      </c>
      <c r="W31" s="90">
        <v>5</v>
      </c>
      <c r="X31" s="90">
        <v>1</v>
      </c>
      <c r="Y31" s="112"/>
      <c r="Z31" s="111"/>
      <c r="AA31" s="115"/>
      <c r="AB31" s="111"/>
      <c r="AC31" s="111"/>
      <c r="AD31" s="111"/>
      <c r="AE31" s="111"/>
      <c r="AF31" s="111"/>
      <c r="AG31" s="111"/>
      <c r="AH31" s="111"/>
      <c r="AI31" s="111"/>
      <c r="AJ31" s="111"/>
      <c r="AK31" s="111"/>
      <c r="AL31" s="111"/>
      <c r="AM31" s="111"/>
      <c r="AN31" s="111"/>
      <c r="AO31" s="111"/>
      <c r="AP31" s="111"/>
      <c r="AQ31" s="111"/>
      <c r="AR31" s="111"/>
      <c r="AS31" s="111"/>
    </row>
    <row r="32" spans="1:45" x14ac:dyDescent="0.35">
      <c r="A32" s="181"/>
      <c r="B32" s="48" t="str">
        <f t="shared" ref="B32:C34" si="6">B31</f>
        <v>Victims</v>
      </c>
      <c r="C32" s="49" t="str">
        <f>C31</f>
        <v>0 to 17 years</v>
      </c>
      <c r="D32" s="50" t="s">
        <v>69</v>
      </c>
      <c r="E32" s="51">
        <v>2.6425980513985321</v>
      </c>
      <c r="F32" s="51">
        <v>2.8325366561715937</v>
      </c>
      <c r="G32" s="51">
        <v>1.1936082904262564</v>
      </c>
      <c r="H32" s="51">
        <v>2.4964597080764839</v>
      </c>
      <c r="I32" s="51">
        <v>1.9228240454729277</v>
      </c>
      <c r="J32" s="51">
        <v>1.1088755632163798</v>
      </c>
      <c r="K32" s="51">
        <v>2.2627104702951981</v>
      </c>
      <c r="L32" s="51">
        <v>1.401177110614404</v>
      </c>
      <c r="M32" s="51">
        <v>1.0872440899223346</v>
      </c>
      <c r="N32" s="51">
        <v>1.4366259403165726</v>
      </c>
      <c r="O32" s="51">
        <v>1.0079055367215561</v>
      </c>
      <c r="P32" s="51">
        <v>0.35180587820715037</v>
      </c>
      <c r="Q32" s="51">
        <v>0.34737741629941155</v>
      </c>
      <c r="R32" s="51">
        <v>0.62959893403176836</v>
      </c>
      <c r="S32" s="51">
        <v>0.56857497485477171</v>
      </c>
      <c r="T32" s="51">
        <v>0.45139364968128781</v>
      </c>
      <c r="U32" s="51">
        <v>0.56504485608590038</v>
      </c>
      <c r="V32" s="51">
        <v>0.62003094518080948</v>
      </c>
      <c r="W32" s="51">
        <v>0.28005571988602851</v>
      </c>
      <c r="X32" s="51">
        <v>5.6011143977205705E-2</v>
      </c>
      <c r="Y32" s="112"/>
      <c r="Z32" s="5"/>
      <c r="AA32" s="116"/>
      <c r="AB32" s="5"/>
      <c r="AC32" s="5"/>
      <c r="AD32" s="5"/>
      <c r="AE32" s="5"/>
      <c r="AF32" s="5"/>
      <c r="AG32" s="5"/>
      <c r="AH32" s="5"/>
      <c r="AI32" s="5"/>
      <c r="AJ32" s="5"/>
      <c r="AK32" s="5"/>
      <c r="AL32" s="5"/>
      <c r="AM32" s="5"/>
      <c r="AN32" s="5"/>
      <c r="AO32" s="5"/>
      <c r="AP32" s="5"/>
      <c r="AQ32" s="5"/>
      <c r="AR32" s="5"/>
      <c r="AS32" s="5"/>
    </row>
    <row r="33" spans="1:45" x14ac:dyDescent="0.35">
      <c r="A33" s="181"/>
      <c r="B33" s="48" t="str">
        <f t="shared" si="6"/>
        <v>Victims</v>
      </c>
      <c r="C33" s="48" t="s">
        <v>70</v>
      </c>
      <c r="D33" s="52" t="s">
        <v>68</v>
      </c>
      <c r="E33" s="85">
        <v>238</v>
      </c>
      <c r="F33" s="85">
        <v>213</v>
      </c>
      <c r="G33" s="85">
        <v>205</v>
      </c>
      <c r="H33" s="85">
        <v>176</v>
      </c>
      <c r="I33" s="85">
        <v>158</v>
      </c>
      <c r="J33" s="85">
        <v>140</v>
      </c>
      <c r="K33" s="85">
        <v>161</v>
      </c>
      <c r="L33" s="85">
        <v>134</v>
      </c>
      <c r="M33" s="85">
        <v>154</v>
      </c>
      <c r="N33" s="85">
        <v>130</v>
      </c>
      <c r="O33" s="85">
        <v>137</v>
      </c>
      <c r="P33" s="85">
        <v>138</v>
      </c>
      <c r="Q33" s="85">
        <v>115</v>
      </c>
      <c r="R33" s="85">
        <v>91</v>
      </c>
      <c r="S33" s="85">
        <v>78</v>
      </c>
      <c r="T33" s="85">
        <v>87</v>
      </c>
      <c r="U33" s="85">
        <v>77</v>
      </c>
      <c r="V33" s="85">
        <v>66</v>
      </c>
      <c r="W33" s="85">
        <v>53</v>
      </c>
      <c r="X33" s="85">
        <v>46</v>
      </c>
      <c r="Y33" s="112"/>
      <c r="Z33" s="111"/>
      <c r="AA33" s="115"/>
      <c r="AB33" s="111"/>
      <c r="AC33" s="111"/>
      <c r="AD33" s="111"/>
      <c r="AE33" s="111"/>
      <c r="AF33" s="111"/>
      <c r="AG33" s="111"/>
      <c r="AH33" s="111"/>
      <c r="AI33" s="111"/>
      <c r="AJ33" s="111"/>
      <c r="AK33" s="111"/>
      <c r="AL33" s="111"/>
      <c r="AM33" s="111"/>
      <c r="AN33" s="111"/>
      <c r="AO33" s="111"/>
      <c r="AP33" s="111"/>
      <c r="AQ33" s="111"/>
      <c r="AR33" s="111"/>
      <c r="AS33" s="111"/>
    </row>
    <row r="34" spans="1:45" x14ac:dyDescent="0.35">
      <c r="A34" s="181"/>
      <c r="B34" s="48" t="str">
        <f t="shared" si="6"/>
        <v>Victims</v>
      </c>
      <c r="C34" s="48" t="str">
        <f t="shared" si="6"/>
        <v>18 and over</v>
      </c>
      <c r="D34" s="52" t="s">
        <v>69</v>
      </c>
      <c r="E34" s="68">
        <v>4.702265583169841</v>
      </c>
      <c r="F34" s="68">
        <v>4.1727690965896134</v>
      </c>
      <c r="G34" s="68">
        <v>3.9799040085981461</v>
      </c>
      <c r="H34" s="68">
        <v>3.3639870280072941</v>
      </c>
      <c r="I34" s="68">
        <v>2.9636582346838423</v>
      </c>
      <c r="J34" s="68">
        <v>2.5780367108744722</v>
      </c>
      <c r="K34" s="68">
        <v>2.9224453788605551</v>
      </c>
      <c r="L34" s="68">
        <v>2.4027030768226658</v>
      </c>
      <c r="M34" s="68">
        <v>2.7262996925654517</v>
      </c>
      <c r="N34" s="68">
        <v>2.2673953261308069</v>
      </c>
      <c r="O34" s="68">
        <v>2.3532697652759418</v>
      </c>
      <c r="P34" s="68">
        <v>2.3347559554041313</v>
      </c>
      <c r="Q34" s="68">
        <v>1.9148698804288642</v>
      </c>
      <c r="R34" s="68">
        <v>1.4867357034841244</v>
      </c>
      <c r="S34" s="68">
        <v>1.2537401237827268</v>
      </c>
      <c r="T34" s="68">
        <v>1.3776525750226838</v>
      </c>
      <c r="U34" s="68">
        <v>1.2174786933322961</v>
      </c>
      <c r="V34" s="68">
        <v>1.04381541737513</v>
      </c>
      <c r="W34" s="68">
        <v>0.83067256893485208</v>
      </c>
      <c r="X34" s="68">
        <v>0.72096109756609805</v>
      </c>
      <c r="Y34" s="112"/>
      <c r="Z34" s="5"/>
      <c r="AA34" s="116"/>
      <c r="AB34" s="5"/>
      <c r="AC34" s="5"/>
      <c r="AD34" s="5"/>
      <c r="AE34" s="5"/>
      <c r="AF34" s="5"/>
      <c r="AG34" s="5"/>
      <c r="AH34" s="5"/>
      <c r="AI34" s="5"/>
      <c r="AJ34" s="5"/>
      <c r="AK34" s="5"/>
      <c r="AL34" s="5"/>
      <c r="AM34" s="5"/>
      <c r="AN34" s="5"/>
      <c r="AO34" s="5"/>
      <c r="AP34" s="5"/>
      <c r="AQ34" s="5"/>
      <c r="AR34" s="5"/>
      <c r="AS34" s="5"/>
    </row>
    <row r="35" spans="1:45" x14ac:dyDescent="0.35">
      <c r="A35" s="181"/>
      <c r="B35" s="54" t="s">
        <v>71</v>
      </c>
      <c r="C35" s="54" t="s">
        <v>72</v>
      </c>
      <c r="D35" s="55" t="s">
        <v>68</v>
      </c>
      <c r="E35" s="91">
        <v>8</v>
      </c>
      <c r="F35" s="91">
        <v>7</v>
      </c>
      <c r="G35" s="91">
        <v>8</v>
      </c>
      <c r="H35" s="91">
        <v>13</v>
      </c>
      <c r="I35" s="91">
        <v>5</v>
      </c>
      <c r="J35" s="91">
        <v>7</v>
      </c>
      <c r="K35" s="91">
        <v>8</v>
      </c>
      <c r="L35" s="86">
        <v>6</v>
      </c>
      <c r="M35" s="86">
        <v>7</v>
      </c>
      <c r="N35" s="86">
        <v>4</v>
      </c>
      <c r="O35" s="86">
        <v>1</v>
      </c>
      <c r="P35" s="86">
        <v>5</v>
      </c>
      <c r="Q35" s="86">
        <v>2</v>
      </c>
      <c r="R35" s="86">
        <v>4</v>
      </c>
      <c r="S35" s="86">
        <v>2</v>
      </c>
      <c r="T35" s="86">
        <v>3</v>
      </c>
      <c r="U35" s="86">
        <v>1</v>
      </c>
      <c r="V35" s="86">
        <v>1</v>
      </c>
      <c r="W35" s="86">
        <v>4</v>
      </c>
      <c r="X35" s="86">
        <v>0</v>
      </c>
      <c r="Y35" s="112"/>
      <c r="Z35" s="5"/>
      <c r="AA35" s="116"/>
      <c r="AB35" s="5"/>
      <c r="AC35" s="5"/>
      <c r="AD35" s="5"/>
      <c r="AE35" s="5"/>
      <c r="AF35" s="5"/>
      <c r="AG35" s="5"/>
      <c r="AH35" s="5"/>
      <c r="AI35" s="5"/>
      <c r="AJ35" s="5"/>
      <c r="AK35" s="5"/>
      <c r="AL35" s="5"/>
      <c r="AM35" s="5"/>
      <c r="AN35" s="5"/>
      <c r="AO35" s="5"/>
      <c r="AP35" s="5"/>
      <c r="AQ35" s="5"/>
      <c r="AR35" s="5"/>
      <c r="AS35" s="5"/>
    </row>
    <row r="36" spans="1:45" x14ac:dyDescent="0.35">
      <c r="A36" s="181"/>
      <c r="B36" s="56" t="str">
        <f t="shared" ref="B36:C38" si="7">B35</f>
        <v>Person of interest</v>
      </c>
      <c r="C36" s="57" t="str">
        <f>C35</f>
        <v>10 to 17 years</v>
      </c>
      <c r="D36" s="58" t="s">
        <v>69</v>
      </c>
      <c r="E36" s="59">
        <v>1.1094607881886804</v>
      </c>
      <c r="F36" s="59">
        <v>0.96820015740168275</v>
      </c>
      <c r="G36" s="59">
        <v>1.1055679164190655</v>
      </c>
      <c r="H36" s="59">
        <v>1.7953594102382442</v>
      </c>
      <c r="I36" s="59">
        <v>0.69266372146052302</v>
      </c>
      <c r="J36" s="59">
        <v>0.97301550013691718</v>
      </c>
      <c r="K36" s="59">
        <v>1.1112731717819959</v>
      </c>
      <c r="L36" s="59">
        <v>0.83321876575304221</v>
      </c>
      <c r="M36" s="59">
        <v>0.9745557418039863</v>
      </c>
      <c r="N36" s="59">
        <v>0.55819379651324241</v>
      </c>
      <c r="O36" s="59">
        <v>0.13933708986127599</v>
      </c>
      <c r="P36" s="59">
        <v>0.69327069863661384</v>
      </c>
      <c r="Q36" s="59">
        <v>0.27486043961178713</v>
      </c>
      <c r="R36" s="59">
        <v>0.54028573010836778</v>
      </c>
      <c r="S36" s="59">
        <v>0.26618044372279964</v>
      </c>
      <c r="T36" s="59">
        <v>0.39335337687318156</v>
      </c>
      <c r="U36" s="59">
        <v>0.12885767669608919</v>
      </c>
      <c r="V36" s="59">
        <v>0.12677259784942965</v>
      </c>
      <c r="W36" s="59">
        <v>0.49803463083805533</v>
      </c>
      <c r="X36" s="59">
        <v>0</v>
      </c>
      <c r="Y36" s="112"/>
      <c r="Z36" s="5"/>
      <c r="AA36" s="116"/>
      <c r="AB36" s="5"/>
      <c r="AC36" s="5"/>
      <c r="AD36" s="5"/>
      <c r="AE36" s="5"/>
      <c r="AF36" s="5"/>
      <c r="AG36" s="5"/>
      <c r="AH36" s="5"/>
      <c r="AI36" s="5"/>
      <c r="AJ36" s="5"/>
      <c r="AK36" s="5"/>
      <c r="AL36" s="5"/>
      <c r="AM36" s="5"/>
      <c r="AN36" s="5"/>
      <c r="AO36" s="5"/>
      <c r="AP36" s="5"/>
      <c r="AQ36" s="5"/>
      <c r="AR36" s="5"/>
      <c r="AS36" s="5"/>
    </row>
    <row r="37" spans="1:45" x14ac:dyDescent="0.35">
      <c r="A37" s="181"/>
      <c r="B37" s="56" t="str">
        <f t="shared" si="7"/>
        <v>Person of interest</v>
      </c>
      <c r="C37" s="56" t="s">
        <v>70</v>
      </c>
      <c r="D37" s="60" t="s">
        <v>68</v>
      </c>
      <c r="E37" s="87">
        <v>40</v>
      </c>
      <c r="F37" s="87">
        <v>27</v>
      </c>
      <c r="G37" s="87">
        <v>38</v>
      </c>
      <c r="H37" s="87">
        <v>36</v>
      </c>
      <c r="I37" s="87">
        <v>33</v>
      </c>
      <c r="J37" s="87">
        <v>39</v>
      </c>
      <c r="K37" s="87">
        <v>37</v>
      </c>
      <c r="L37" s="87">
        <v>34</v>
      </c>
      <c r="M37" s="87">
        <v>35</v>
      </c>
      <c r="N37" s="87">
        <v>54</v>
      </c>
      <c r="O37" s="87">
        <v>47</v>
      </c>
      <c r="P37" s="87">
        <v>30</v>
      </c>
      <c r="Q37" s="87">
        <v>27</v>
      </c>
      <c r="R37" s="87">
        <v>38</v>
      </c>
      <c r="S37" s="87">
        <v>37</v>
      </c>
      <c r="T37" s="87">
        <v>32</v>
      </c>
      <c r="U37" s="87">
        <v>39</v>
      </c>
      <c r="V37" s="87">
        <v>38</v>
      </c>
      <c r="W37" s="87">
        <v>25</v>
      </c>
      <c r="X37" s="87">
        <v>13</v>
      </c>
      <c r="Y37" s="112"/>
      <c r="Z37" s="5"/>
      <c r="AA37" s="116"/>
      <c r="AB37" s="5"/>
      <c r="AC37" s="5"/>
      <c r="AD37" s="5"/>
      <c r="AE37" s="5"/>
      <c r="AF37" s="5"/>
      <c r="AG37" s="5"/>
      <c r="AH37" s="5"/>
      <c r="AI37" s="5"/>
      <c r="AJ37" s="5"/>
      <c r="AK37" s="5"/>
      <c r="AL37" s="5"/>
      <c r="AM37" s="5"/>
      <c r="AN37" s="5"/>
      <c r="AO37" s="5"/>
      <c r="AP37" s="5"/>
      <c r="AQ37" s="5"/>
      <c r="AR37" s="5"/>
      <c r="AS37" s="5"/>
    </row>
    <row r="38" spans="1:45" x14ac:dyDescent="0.35">
      <c r="A38" s="181"/>
      <c r="B38" s="57" t="str">
        <f t="shared" si="7"/>
        <v>Person of interest</v>
      </c>
      <c r="C38" s="57" t="str">
        <f t="shared" si="7"/>
        <v>18 and over</v>
      </c>
      <c r="D38" s="58" t="s">
        <v>69</v>
      </c>
      <c r="E38" s="69">
        <v>0.79029673666720013</v>
      </c>
      <c r="F38" s="69">
        <v>0.52894256153952846</v>
      </c>
      <c r="G38" s="69">
        <v>0.73773830403282703</v>
      </c>
      <c r="H38" s="69">
        <v>0.68808825572876475</v>
      </c>
      <c r="I38" s="69">
        <v>0.61899190977573926</v>
      </c>
      <c r="J38" s="69">
        <v>0.71816736945788862</v>
      </c>
      <c r="K38" s="69">
        <v>0.67161788209838835</v>
      </c>
      <c r="L38" s="69">
        <v>0.60964107919381061</v>
      </c>
      <c r="M38" s="69">
        <v>0.61961356649214805</v>
      </c>
      <c r="N38" s="69">
        <v>0.94184113546971981</v>
      </c>
      <c r="O38" s="69">
        <v>0.8073261238537901</v>
      </c>
      <c r="P38" s="69">
        <v>0.50755564247915896</v>
      </c>
      <c r="Q38" s="69">
        <v>0.44957814583982036</v>
      </c>
      <c r="R38" s="69">
        <v>0.62083468936699693</v>
      </c>
      <c r="S38" s="69">
        <v>0.5947228792302679</v>
      </c>
      <c r="T38" s="69">
        <v>0.50672278621524003</v>
      </c>
      <c r="U38" s="69">
        <v>0.61664505246700718</v>
      </c>
      <c r="V38" s="69">
        <v>0.60098463424628701</v>
      </c>
      <c r="W38" s="69">
        <v>0.39182668345983585</v>
      </c>
      <c r="X38" s="69">
        <v>0.20374987539911468</v>
      </c>
      <c r="Y38" s="112"/>
      <c r="Z38" s="5"/>
      <c r="AA38" s="116"/>
      <c r="AB38" s="5"/>
      <c r="AC38" s="5"/>
      <c r="AD38" s="5"/>
      <c r="AE38" s="5"/>
      <c r="AF38" s="5"/>
      <c r="AG38" s="5"/>
      <c r="AH38" s="5"/>
      <c r="AI38" s="5"/>
      <c r="AJ38" s="5"/>
      <c r="AK38" s="5"/>
      <c r="AL38" s="5"/>
      <c r="AM38" s="5"/>
      <c r="AN38" s="5"/>
      <c r="AO38" s="5"/>
      <c r="AP38" s="5"/>
      <c r="AQ38" s="5"/>
      <c r="AR38" s="5"/>
      <c r="AS38" s="5"/>
    </row>
    <row r="39" spans="1:45" x14ac:dyDescent="0.35">
      <c r="A39" s="181"/>
      <c r="B39" s="61" t="s">
        <v>73</v>
      </c>
      <c r="C39" s="62" t="s">
        <v>74</v>
      </c>
      <c r="D39" s="63" t="s">
        <v>68</v>
      </c>
      <c r="E39" s="88">
        <v>146</v>
      </c>
      <c r="F39" s="88">
        <v>150</v>
      </c>
      <c r="G39" s="88">
        <v>129</v>
      </c>
      <c r="H39" s="88">
        <v>116</v>
      </c>
      <c r="I39" s="88">
        <v>102</v>
      </c>
      <c r="J39" s="88">
        <v>84</v>
      </c>
      <c r="K39" s="88">
        <v>101</v>
      </c>
      <c r="L39" s="88">
        <v>83</v>
      </c>
      <c r="M39" s="88">
        <v>87</v>
      </c>
      <c r="N39" s="88">
        <v>76</v>
      </c>
      <c r="O39" s="88">
        <v>78</v>
      </c>
      <c r="P39" s="88">
        <v>60</v>
      </c>
      <c r="Q39" s="88">
        <v>68</v>
      </c>
      <c r="R39" s="88">
        <v>43</v>
      </c>
      <c r="S39" s="88">
        <v>38</v>
      </c>
      <c r="T39" s="88">
        <v>42</v>
      </c>
      <c r="U39" s="88">
        <v>38</v>
      </c>
      <c r="V39" s="88">
        <v>36</v>
      </c>
      <c r="W39" s="88">
        <v>26</v>
      </c>
      <c r="X39" s="88">
        <v>14</v>
      </c>
      <c r="Y39" s="112"/>
      <c r="Z39" s="5"/>
      <c r="AA39" s="116"/>
      <c r="AB39" s="5"/>
      <c r="AC39" s="5"/>
      <c r="AD39" s="5"/>
      <c r="AE39" s="5"/>
      <c r="AF39" s="5"/>
      <c r="AG39" s="5"/>
      <c r="AH39" s="5"/>
      <c r="AI39" s="5"/>
      <c r="AJ39" s="5"/>
      <c r="AK39" s="5"/>
      <c r="AL39" s="5"/>
      <c r="AM39" s="5"/>
      <c r="AN39" s="5"/>
      <c r="AO39" s="5"/>
      <c r="AP39" s="5"/>
      <c r="AQ39" s="5"/>
      <c r="AR39" s="5"/>
      <c r="AS39" s="5"/>
    </row>
    <row r="40" spans="1:45" x14ac:dyDescent="0.35">
      <c r="A40" s="181"/>
      <c r="B40" s="61" t="str">
        <f t="shared" ref="B40:C42" si="8">B39</f>
        <v>Location</v>
      </c>
      <c r="C40" s="64" t="str">
        <f>C39</f>
        <v>Incidents in Sydney</v>
      </c>
      <c r="D40" s="65" t="s">
        <v>69</v>
      </c>
      <c r="E40" s="70">
        <v>3.4621325693244622</v>
      </c>
      <c r="F40" s="70">
        <v>3.5569855164292417</v>
      </c>
      <c r="G40" s="70">
        <v>3.0309003818229621</v>
      </c>
      <c r="H40" s="70">
        <v>2.6817553938539254</v>
      </c>
      <c r="I40" s="70">
        <v>2.3131549119844554</v>
      </c>
      <c r="J40" s="70">
        <v>1.8698329170729102</v>
      </c>
      <c r="K40" s="70">
        <v>2.2170924215829775</v>
      </c>
      <c r="L40" s="66">
        <v>1.8008444007516682</v>
      </c>
      <c r="M40" s="66">
        <v>1.8600888224483216</v>
      </c>
      <c r="N40" s="66">
        <v>1.5975233343507036</v>
      </c>
      <c r="O40" s="66">
        <v>1.6111211978314308</v>
      </c>
      <c r="P40" s="66">
        <v>1.2169918840839571</v>
      </c>
      <c r="Q40" s="66">
        <v>1.3532545672839167</v>
      </c>
      <c r="R40" s="66">
        <v>0.83707763349976905</v>
      </c>
      <c r="S40" s="66">
        <v>0.72725908681521378</v>
      </c>
      <c r="T40" s="66">
        <v>0.80268785762610806</v>
      </c>
      <c r="U40" s="66">
        <v>0.72666719445652372</v>
      </c>
      <c r="V40" s="66">
        <v>0.68451605665511228</v>
      </c>
      <c r="W40" s="66">
        <v>0.49031292525217168</v>
      </c>
      <c r="X40" s="66">
        <v>0.26401465205886171</v>
      </c>
      <c r="Y40" s="112"/>
      <c r="Z40" s="5"/>
      <c r="AA40" s="116"/>
      <c r="AB40" s="5"/>
      <c r="AC40" s="5"/>
      <c r="AD40" s="5"/>
      <c r="AE40" s="5"/>
      <c r="AF40" s="5"/>
      <c r="AG40" s="5"/>
      <c r="AH40" s="5"/>
      <c r="AI40" s="5"/>
      <c r="AJ40" s="5"/>
      <c r="AK40" s="5"/>
      <c r="AL40" s="5"/>
      <c r="AM40" s="5"/>
      <c r="AN40" s="5"/>
      <c r="AO40" s="5"/>
      <c r="AP40" s="5"/>
      <c r="AQ40" s="5"/>
      <c r="AR40" s="5"/>
      <c r="AS40" s="5"/>
    </row>
    <row r="41" spans="1:45" x14ac:dyDescent="0.35">
      <c r="A41" s="181"/>
      <c r="B41" s="61" t="str">
        <f t="shared" si="8"/>
        <v>Location</v>
      </c>
      <c r="C41" s="61" t="s">
        <v>75</v>
      </c>
      <c r="D41" s="67" t="s">
        <v>68</v>
      </c>
      <c r="E41" s="89">
        <v>74</v>
      </c>
      <c r="F41" s="89">
        <v>62</v>
      </c>
      <c r="G41" s="89">
        <v>56</v>
      </c>
      <c r="H41" s="89">
        <v>53</v>
      </c>
      <c r="I41" s="89">
        <v>48</v>
      </c>
      <c r="J41" s="89">
        <v>45</v>
      </c>
      <c r="K41" s="89">
        <v>42</v>
      </c>
      <c r="L41" s="89">
        <v>50</v>
      </c>
      <c r="M41" s="89">
        <v>48</v>
      </c>
      <c r="N41" s="89">
        <v>52</v>
      </c>
      <c r="O41" s="89">
        <v>45</v>
      </c>
      <c r="P41" s="89">
        <v>53</v>
      </c>
      <c r="Q41" s="89">
        <v>38</v>
      </c>
      <c r="R41" s="89">
        <v>38</v>
      </c>
      <c r="S41" s="89">
        <v>40</v>
      </c>
      <c r="T41" s="89">
        <v>42</v>
      </c>
      <c r="U41" s="89">
        <v>34</v>
      </c>
      <c r="V41" s="89">
        <v>21</v>
      </c>
      <c r="W41" s="89">
        <v>25</v>
      </c>
      <c r="X41" s="89">
        <v>31</v>
      </c>
      <c r="Y41" s="112"/>
      <c r="Z41" s="5"/>
      <c r="AA41" s="116"/>
      <c r="AB41" s="5"/>
      <c r="AC41" s="5"/>
      <c r="AD41" s="5"/>
      <c r="AE41" s="5"/>
      <c r="AF41" s="5"/>
      <c r="AG41" s="5"/>
      <c r="AH41" s="5"/>
      <c r="AI41" s="5"/>
      <c r="AJ41" s="5"/>
      <c r="AK41" s="5"/>
      <c r="AL41" s="5"/>
      <c r="AM41" s="5"/>
      <c r="AN41" s="5"/>
      <c r="AO41" s="5"/>
      <c r="AP41" s="5"/>
      <c r="AQ41" s="5"/>
      <c r="AR41" s="5"/>
      <c r="AS41" s="5"/>
    </row>
    <row r="42" spans="1:45" x14ac:dyDescent="0.35">
      <c r="A42" s="182"/>
      <c r="B42" s="64" t="str">
        <f t="shared" si="8"/>
        <v>Location</v>
      </c>
      <c r="C42" s="64" t="str">
        <f t="shared" si="8"/>
        <v>Incidents in Rest of NSW</v>
      </c>
      <c r="D42" s="65" t="s">
        <v>69</v>
      </c>
      <c r="E42" s="66">
        <v>2.9902336544332435</v>
      </c>
      <c r="F42" s="66">
        <v>2.5053308996602852</v>
      </c>
      <c r="G42" s="66">
        <v>2.2524035357908931</v>
      </c>
      <c r="H42" s="66">
        <v>2.1127060934828599</v>
      </c>
      <c r="I42" s="66">
        <v>1.8943138617600781</v>
      </c>
      <c r="J42" s="66">
        <v>1.756868869259675</v>
      </c>
      <c r="K42" s="66">
        <v>1.6225312414527371</v>
      </c>
      <c r="L42" s="66">
        <v>1.9162712121641829</v>
      </c>
      <c r="M42" s="66">
        <v>1.827362236874114</v>
      </c>
      <c r="N42" s="66">
        <v>1.9647909462433195</v>
      </c>
      <c r="O42" s="66">
        <v>1.6874713129876793</v>
      </c>
      <c r="P42" s="66">
        <v>1.9733500931570176</v>
      </c>
      <c r="Q42" s="66">
        <v>1.4032905686687314</v>
      </c>
      <c r="R42" s="66">
        <v>1.3914230486298695</v>
      </c>
      <c r="S42" s="66">
        <v>1.4519910063677066</v>
      </c>
      <c r="T42" s="66">
        <v>1.5136684258857482</v>
      </c>
      <c r="U42" s="66">
        <v>1.2103102772785248</v>
      </c>
      <c r="V42" s="66">
        <v>0.74068770384342852</v>
      </c>
      <c r="W42" s="66">
        <v>0.87321144465847833</v>
      </c>
      <c r="X42" s="66">
        <v>1.082782191376513</v>
      </c>
      <c r="Y42" s="112"/>
      <c r="Z42" s="5"/>
      <c r="AA42" s="116"/>
      <c r="AB42" s="5"/>
      <c r="AC42" s="5"/>
      <c r="AD42" s="5"/>
      <c r="AE42" s="5"/>
      <c r="AF42" s="5"/>
      <c r="AG42" s="5"/>
      <c r="AH42" s="5"/>
      <c r="AI42" s="5"/>
      <c r="AJ42" s="5"/>
      <c r="AK42" s="5"/>
      <c r="AL42" s="5"/>
      <c r="AM42" s="5"/>
      <c r="AN42" s="5"/>
      <c r="AO42" s="5"/>
      <c r="AP42" s="5"/>
      <c r="AQ42" s="5"/>
      <c r="AR42" s="5"/>
      <c r="AS42" s="5"/>
    </row>
    <row r="43" spans="1:45" x14ac:dyDescent="0.35">
      <c r="A43" s="180" t="s">
        <v>76</v>
      </c>
      <c r="B43" s="46" t="s">
        <v>66</v>
      </c>
      <c r="C43" s="46" t="s">
        <v>67</v>
      </c>
      <c r="D43" s="47" t="s">
        <v>68</v>
      </c>
      <c r="E43" s="90">
        <v>4</v>
      </c>
      <c r="F43" s="90">
        <v>8</v>
      </c>
      <c r="G43" s="90">
        <v>4</v>
      </c>
      <c r="H43" s="90">
        <v>9</v>
      </c>
      <c r="I43" s="90">
        <v>1</v>
      </c>
      <c r="J43" s="90">
        <v>9</v>
      </c>
      <c r="K43" s="90">
        <v>1</v>
      </c>
      <c r="L43" s="90">
        <v>8</v>
      </c>
      <c r="M43" s="90">
        <v>8</v>
      </c>
      <c r="N43" s="90">
        <v>4</v>
      </c>
      <c r="O43" s="90">
        <v>9</v>
      </c>
      <c r="P43" s="90">
        <v>4</v>
      </c>
      <c r="Q43" s="90">
        <v>1</v>
      </c>
      <c r="R43" s="90">
        <v>4</v>
      </c>
      <c r="S43" s="90">
        <v>2</v>
      </c>
      <c r="T43" s="90">
        <v>4</v>
      </c>
      <c r="U43" s="90">
        <v>1</v>
      </c>
      <c r="V43" s="90">
        <v>2</v>
      </c>
      <c r="W43" s="90">
        <v>3</v>
      </c>
      <c r="X43" s="90">
        <v>0</v>
      </c>
      <c r="Y43" s="112"/>
      <c r="Z43" s="111"/>
      <c r="AA43" s="115"/>
      <c r="AB43" s="111"/>
      <c r="AC43" s="111"/>
      <c r="AD43" s="111"/>
      <c r="AE43" s="111"/>
      <c r="AF43" s="111"/>
      <c r="AG43" s="111"/>
      <c r="AH43" s="111"/>
      <c r="AI43" s="111"/>
      <c r="AJ43" s="111"/>
      <c r="AK43" s="111"/>
      <c r="AL43" s="111"/>
      <c r="AM43" s="111"/>
      <c r="AN43" s="111"/>
      <c r="AO43" s="111"/>
      <c r="AP43" s="111"/>
      <c r="AQ43" s="111"/>
      <c r="AR43" s="111"/>
      <c r="AS43" s="111"/>
    </row>
    <row r="44" spans="1:45" x14ac:dyDescent="0.35">
      <c r="A44" s="181"/>
      <c r="B44" s="48" t="str">
        <f t="shared" ref="B44:C46" si="9">B43</f>
        <v>Victims</v>
      </c>
      <c r="C44" s="49" t="str">
        <f>C43</f>
        <v>0 to 17 years</v>
      </c>
      <c r="D44" s="50" t="s">
        <v>69</v>
      </c>
      <c r="E44" s="51">
        <v>0.25167600489509828</v>
      </c>
      <c r="F44" s="51">
        <v>0.50356207220828331</v>
      </c>
      <c r="G44" s="51">
        <v>0.25128595587921188</v>
      </c>
      <c r="H44" s="51">
        <v>0.56170343431720893</v>
      </c>
      <c r="I44" s="51">
        <v>6.2026582112029931E-2</v>
      </c>
      <c r="J44" s="51">
        <v>0.55443778160818991</v>
      </c>
      <c r="K44" s="51">
        <v>6.1154337035005349E-2</v>
      </c>
      <c r="L44" s="51">
        <v>0.48736595151805362</v>
      </c>
      <c r="M44" s="51">
        <v>0.4832195955210376</v>
      </c>
      <c r="N44" s="51">
        <v>0.23943765671942874</v>
      </c>
      <c r="O44" s="51">
        <v>0.53359704885258841</v>
      </c>
      <c r="P44" s="51">
        <v>0.23453725213810023</v>
      </c>
      <c r="Q44" s="51">
        <v>5.789623604990192E-2</v>
      </c>
      <c r="R44" s="51">
        <v>0.22894506692064306</v>
      </c>
      <c r="S44" s="51">
        <v>0.11371499497095436</v>
      </c>
      <c r="T44" s="51">
        <v>0.22569682484064391</v>
      </c>
      <c r="U44" s="51">
        <v>5.6504485608590033E-2</v>
      </c>
      <c r="V44" s="51">
        <v>0.11273289912378354</v>
      </c>
      <c r="W44" s="51">
        <v>0.1680334319316171</v>
      </c>
      <c r="X44" s="51">
        <v>0</v>
      </c>
      <c r="Y44" s="112"/>
      <c r="Z44" s="5"/>
      <c r="AA44" s="116"/>
      <c r="AB44" s="5"/>
      <c r="AC44" s="5"/>
      <c r="AD44" s="5"/>
      <c r="AE44" s="5"/>
      <c r="AF44" s="5"/>
      <c r="AG44" s="5"/>
      <c r="AH44" s="5"/>
      <c r="AI44" s="5"/>
      <c r="AJ44" s="5"/>
      <c r="AK44" s="5"/>
      <c r="AL44" s="5"/>
      <c r="AM44" s="5"/>
      <c r="AN44" s="5"/>
      <c r="AO44" s="5"/>
      <c r="AP44" s="5"/>
      <c r="AQ44" s="5"/>
      <c r="AR44" s="5"/>
      <c r="AS44" s="5"/>
    </row>
    <row r="45" spans="1:45" x14ac:dyDescent="0.35">
      <c r="A45" s="181"/>
      <c r="B45" s="48" t="str">
        <f t="shared" si="9"/>
        <v>Victims</v>
      </c>
      <c r="C45" s="48" t="s">
        <v>70</v>
      </c>
      <c r="D45" s="52" t="s">
        <v>68</v>
      </c>
      <c r="E45" s="85">
        <v>46</v>
      </c>
      <c r="F45" s="85">
        <v>58</v>
      </c>
      <c r="G45" s="85">
        <v>47</v>
      </c>
      <c r="H45" s="85">
        <v>53</v>
      </c>
      <c r="I45" s="85">
        <v>37</v>
      </c>
      <c r="J45" s="85">
        <v>33</v>
      </c>
      <c r="K45" s="85">
        <v>45</v>
      </c>
      <c r="L45" s="85">
        <v>35</v>
      </c>
      <c r="M45" s="85">
        <v>42</v>
      </c>
      <c r="N45" s="85">
        <v>28</v>
      </c>
      <c r="O45" s="85">
        <v>36</v>
      </c>
      <c r="P45" s="85">
        <v>31</v>
      </c>
      <c r="Q45" s="85">
        <v>32</v>
      </c>
      <c r="R45" s="85">
        <v>31</v>
      </c>
      <c r="S45" s="85">
        <v>21</v>
      </c>
      <c r="T45" s="85">
        <v>22</v>
      </c>
      <c r="U45" s="85">
        <v>23</v>
      </c>
      <c r="V45" s="85">
        <v>9</v>
      </c>
      <c r="W45" s="85">
        <v>21</v>
      </c>
      <c r="X45" s="85">
        <v>11</v>
      </c>
      <c r="Y45" s="112"/>
      <c r="Z45" s="111"/>
      <c r="AA45" s="115"/>
      <c r="AB45" s="111"/>
      <c r="AC45" s="111"/>
      <c r="AD45" s="111"/>
      <c r="AE45" s="111"/>
      <c r="AF45" s="111"/>
      <c r="AG45" s="111"/>
      <c r="AH45" s="111"/>
      <c r="AI45" s="111"/>
      <c r="AJ45" s="111"/>
      <c r="AK45" s="111"/>
      <c r="AL45" s="111"/>
      <c r="AM45" s="111"/>
      <c r="AN45" s="111"/>
      <c r="AO45" s="111"/>
      <c r="AP45" s="111"/>
      <c r="AQ45" s="111"/>
      <c r="AR45" s="111"/>
      <c r="AS45" s="111"/>
    </row>
    <row r="46" spans="1:45" x14ac:dyDescent="0.35">
      <c r="A46" s="181"/>
      <c r="B46" s="48" t="str">
        <f t="shared" si="9"/>
        <v>Victims</v>
      </c>
      <c r="C46" s="48" t="str">
        <f t="shared" si="9"/>
        <v>18 and over</v>
      </c>
      <c r="D46" s="52" t="s">
        <v>69</v>
      </c>
      <c r="E46" s="68">
        <v>0.9088412471672801</v>
      </c>
      <c r="F46" s="68">
        <v>1.1362469840478759</v>
      </c>
      <c r="G46" s="68">
        <v>0.91246579709323339</v>
      </c>
      <c r="H46" s="68">
        <v>1.0130188209340147</v>
      </c>
      <c r="I46" s="68">
        <v>0.69402123217279854</v>
      </c>
      <c r="J46" s="68">
        <v>0.6076800818489827</v>
      </c>
      <c r="K46" s="68">
        <v>0.81683255930885068</v>
      </c>
      <c r="L46" s="68">
        <v>0.62757169917009925</v>
      </c>
      <c r="M46" s="68">
        <v>0.74353627979057768</v>
      </c>
      <c r="N46" s="68">
        <v>0.48836207024355832</v>
      </c>
      <c r="O46" s="68">
        <v>0.61837745656886056</v>
      </c>
      <c r="P46" s="68">
        <v>0.52447416389513091</v>
      </c>
      <c r="Q46" s="68">
        <v>0.53283335803237963</v>
      </c>
      <c r="R46" s="68">
        <v>0.50647040448360281</v>
      </c>
      <c r="S46" s="68">
        <v>0.33754541794150339</v>
      </c>
      <c r="T46" s="68">
        <v>0.34837191552297747</v>
      </c>
      <c r="U46" s="68">
        <v>0.36366246683951703</v>
      </c>
      <c r="V46" s="68">
        <v>0.14233846600569955</v>
      </c>
      <c r="W46" s="68">
        <v>0.3291344141062621</v>
      </c>
      <c r="X46" s="68">
        <v>0.17240374072232778</v>
      </c>
      <c r="Y46" s="112"/>
      <c r="Z46" s="5"/>
      <c r="AA46" s="116"/>
      <c r="AB46" s="5"/>
      <c r="AC46" s="5"/>
      <c r="AD46" s="5"/>
      <c r="AE46" s="5"/>
      <c r="AF46" s="5"/>
      <c r="AG46" s="5"/>
      <c r="AH46" s="5"/>
      <c r="AI46" s="5"/>
      <c r="AJ46" s="5"/>
      <c r="AK46" s="5"/>
      <c r="AL46" s="5"/>
      <c r="AM46" s="5"/>
      <c r="AN46" s="5"/>
      <c r="AO46" s="5"/>
      <c r="AP46" s="5"/>
      <c r="AQ46" s="5"/>
      <c r="AR46" s="5"/>
      <c r="AS46" s="5"/>
    </row>
    <row r="47" spans="1:45" x14ac:dyDescent="0.35">
      <c r="A47" s="181"/>
      <c r="B47" s="54" t="s">
        <v>71</v>
      </c>
      <c r="C47" s="54" t="s">
        <v>72</v>
      </c>
      <c r="D47" s="55" t="s">
        <v>68</v>
      </c>
      <c r="E47" s="91">
        <v>1</v>
      </c>
      <c r="F47" s="91">
        <v>2</v>
      </c>
      <c r="G47" s="91">
        <v>0</v>
      </c>
      <c r="H47" s="91">
        <v>0</v>
      </c>
      <c r="I47" s="91">
        <v>0</v>
      </c>
      <c r="J47" s="91">
        <v>1</v>
      </c>
      <c r="K47" s="91">
        <v>0</v>
      </c>
      <c r="L47" s="86">
        <v>2</v>
      </c>
      <c r="M47" s="86">
        <v>1</v>
      </c>
      <c r="N47" s="86">
        <v>1</v>
      </c>
      <c r="O47" s="86">
        <v>1</v>
      </c>
      <c r="P47" s="86">
        <v>0</v>
      </c>
      <c r="Q47" s="86">
        <v>0</v>
      </c>
      <c r="R47" s="86">
        <v>0</v>
      </c>
      <c r="S47" s="86">
        <v>0</v>
      </c>
      <c r="T47" s="86">
        <v>0</v>
      </c>
      <c r="U47" s="86">
        <v>0</v>
      </c>
      <c r="V47" s="86">
        <v>1</v>
      </c>
      <c r="W47" s="86">
        <v>0</v>
      </c>
      <c r="X47" s="86">
        <v>0</v>
      </c>
      <c r="Y47" s="112"/>
      <c r="Z47" s="5"/>
      <c r="AA47" s="116"/>
      <c r="AB47" s="5"/>
      <c r="AC47" s="5"/>
      <c r="AD47" s="5"/>
      <c r="AE47" s="5"/>
      <c r="AF47" s="5"/>
      <c r="AG47" s="5"/>
      <c r="AH47" s="5"/>
      <c r="AI47" s="5"/>
      <c r="AJ47" s="5"/>
      <c r="AK47" s="5"/>
      <c r="AL47" s="5"/>
      <c r="AM47" s="5"/>
      <c r="AN47" s="5"/>
      <c r="AO47" s="5"/>
      <c r="AP47" s="5"/>
      <c r="AQ47" s="5"/>
      <c r="AR47" s="5"/>
      <c r="AS47" s="5"/>
    </row>
    <row r="48" spans="1:45" x14ac:dyDescent="0.35">
      <c r="A48" s="181"/>
      <c r="B48" s="56" t="str">
        <f t="shared" ref="B48:C50" si="10">B47</f>
        <v>Person of interest</v>
      </c>
      <c r="C48" s="57" t="str">
        <f>C47</f>
        <v>10 to 17 years</v>
      </c>
      <c r="D48" s="58" t="s">
        <v>69</v>
      </c>
      <c r="E48" s="59">
        <v>0.13868259852358505</v>
      </c>
      <c r="F48" s="59">
        <v>0.27662861640048075</v>
      </c>
      <c r="G48" s="59">
        <v>0</v>
      </c>
      <c r="H48" s="59">
        <v>0</v>
      </c>
      <c r="I48" s="59">
        <v>0</v>
      </c>
      <c r="J48" s="59">
        <v>0.13900221430527387</v>
      </c>
      <c r="K48" s="59">
        <v>0</v>
      </c>
      <c r="L48" s="59">
        <v>0.27773958858434744</v>
      </c>
      <c r="M48" s="59">
        <v>0.13922224882914089</v>
      </c>
      <c r="N48" s="59">
        <v>0.1395484491283106</v>
      </c>
      <c r="O48" s="59">
        <v>0.13933708986127599</v>
      </c>
      <c r="P48" s="59">
        <v>0</v>
      </c>
      <c r="Q48" s="59">
        <v>0</v>
      </c>
      <c r="R48" s="59">
        <v>0</v>
      </c>
      <c r="S48" s="59">
        <v>0</v>
      </c>
      <c r="T48" s="59">
        <v>0</v>
      </c>
      <c r="U48" s="59">
        <v>0</v>
      </c>
      <c r="V48" s="59">
        <v>0.12677259784942965</v>
      </c>
      <c r="W48" s="59">
        <v>0</v>
      </c>
      <c r="X48" s="59">
        <v>0</v>
      </c>
      <c r="Y48" s="112"/>
      <c r="Z48" s="5"/>
      <c r="AA48" s="116"/>
      <c r="AB48" s="5"/>
      <c r="AC48" s="5"/>
      <c r="AD48" s="5"/>
      <c r="AE48" s="5"/>
      <c r="AF48" s="5"/>
      <c r="AG48" s="5"/>
      <c r="AH48" s="5"/>
      <c r="AI48" s="5"/>
      <c r="AJ48" s="5"/>
      <c r="AK48" s="5"/>
      <c r="AL48" s="5"/>
      <c r="AM48" s="5"/>
      <c r="AN48" s="5"/>
      <c r="AO48" s="5"/>
      <c r="AP48" s="5"/>
      <c r="AQ48" s="5"/>
      <c r="AR48" s="5"/>
      <c r="AS48" s="5"/>
    </row>
    <row r="49" spans="1:45" x14ac:dyDescent="0.35">
      <c r="A49" s="181"/>
      <c r="B49" s="56" t="str">
        <f t="shared" si="10"/>
        <v>Person of interest</v>
      </c>
      <c r="C49" s="56" t="s">
        <v>70</v>
      </c>
      <c r="D49" s="60" t="s">
        <v>68</v>
      </c>
      <c r="E49" s="87">
        <v>17</v>
      </c>
      <c r="F49" s="87">
        <v>25</v>
      </c>
      <c r="G49" s="87">
        <v>17</v>
      </c>
      <c r="H49" s="87">
        <v>26</v>
      </c>
      <c r="I49" s="87">
        <v>16</v>
      </c>
      <c r="J49" s="87">
        <v>13</v>
      </c>
      <c r="K49" s="87">
        <v>19</v>
      </c>
      <c r="L49" s="87">
        <v>15</v>
      </c>
      <c r="M49" s="87">
        <v>15</v>
      </c>
      <c r="N49" s="87">
        <v>7</v>
      </c>
      <c r="O49" s="87">
        <v>14</v>
      </c>
      <c r="P49" s="87">
        <v>14</v>
      </c>
      <c r="Q49" s="87">
        <v>15</v>
      </c>
      <c r="R49" s="87">
        <v>7</v>
      </c>
      <c r="S49" s="87">
        <v>3</v>
      </c>
      <c r="T49" s="87">
        <v>11</v>
      </c>
      <c r="U49" s="87">
        <v>11</v>
      </c>
      <c r="V49" s="87">
        <v>3</v>
      </c>
      <c r="W49" s="87">
        <v>6</v>
      </c>
      <c r="X49" s="87">
        <v>7</v>
      </c>
      <c r="Y49" s="112"/>
      <c r="Z49" s="5"/>
      <c r="AA49" s="116"/>
      <c r="AB49" s="5"/>
      <c r="AC49" s="5"/>
      <c r="AD49" s="5"/>
      <c r="AE49" s="5"/>
      <c r="AF49" s="5"/>
      <c r="AG49" s="5"/>
      <c r="AH49" s="5"/>
      <c r="AI49" s="5"/>
      <c r="AJ49" s="5"/>
      <c r="AK49" s="5"/>
      <c r="AL49" s="5"/>
      <c r="AM49" s="5"/>
      <c r="AN49" s="5"/>
      <c r="AO49" s="5"/>
      <c r="AP49" s="5"/>
      <c r="AQ49" s="5"/>
      <c r="AR49" s="5"/>
      <c r="AS49" s="5"/>
    </row>
    <row r="50" spans="1:45" x14ac:dyDescent="0.35">
      <c r="A50" s="181"/>
      <c r="B50" s="57" t="str">
        <f t="shared" si="10"/>
        <v>Person of interest</v>
      </c>
      <c r="C50" s="57" t="str">
        <f t="shared" si="10"/>
        <v>18 and over</v>
      </c>
      <c r="D50" s="58" t="s">
        <v>69</v>
      </c>
      <c r="E50" s="69">
        <v>0.33587611308356002</v>
      </c>
      <c r="F50" s="69">
        <v>0.48976163105511894</v>
      </c>
      <c r="G50" s="69">
        <v>0.33004082022521208</v>
      </c>
      <c r="H50" s="69">
        <v>0.49695262913744126</v>
      </c>
      <c r="I50" s="69">
        <v>0.30011728958823725</v>
      </c>
      <c r="J50" s="69">
        <v>0.23938912315262953</v>
      </c>
      <c r="K50" s="69">
        <v>0.34488485837484806</v>
      </c>
      <c r="L50" s="69">
        <v>0.26895929964432819</v>
      </c>
      <c r="M50" s="69">
        <v>0.26554867135377774</v>
      </c>
      <c r="N50" s="69">
        <v>0.12209051756088958</v>
      </c>
      <c r="O50" s="69">
        <v>0.24048012199900132</v>
      </c>
      <c r="P50" s="69">
        <v>0.23685929982360751</v>
      </c>
      <c r="Q50" s="69">
        <v>0.24976563657767795</v>
      </c>
      <c r="R50" s="69">
        <v>0.11436428488339417</v>
      </c>
      <c r="S50" s="69">
        <v>4.8220773991643338E-2</v>
      </c>
      <c r="T50" s="69">
        <v>0.17418595776148874</v>
      </c>
      <c r="U50" s="69">
        <v>0.17392552761889946</v>
      </c>
      <c r="V50" s="69">
        <v>4.7446155335233185E-2</v>
      </c>
      <c r="W50" s="69">
        <v>9.4038404030360609E-2</v>
      </c>
      <c r="X50" s="69">
        <v>0.10971147136875405</v>
      </c>
      <c r="Y50" s="112"/>
      <c r="Z50" s="5"/>
      <c r="AA50" s="116"/>
      <c r="AB50" s="5"/>
      <c r="AC50" s="5"/>
      <c r="AD50" s="5"/>
      <c r="AE50" s="5"/>
      <c r="AF50" s="5"/>
      <c r="AG50" s="5"/>
      <c r="AH50" s="5"/>
      <c r="AI50" s="5"/>
      <c r="AJ50" s="5"/>
      <c r="AK50" s="5"/>
      <c r="AL50" s="5"/>
      <c r="AM50" s="5"/>
      <c r="AN50" s="5"/>
      <c r="AO50" s="5"/>
      <c r="AP50" s="5"/>
      <c r="AQ50" s="5"/>
      <c r="AR50" s="5"/>
      <c r="AS50" s="5"/>
    </row>
    <row r="51" spans="1:45" x14ac:dyDescent="0.35">
      <c r="A51" s="181"/>
      <c r="B51" s="61" t="s">
        <v>73</v>
      </c>
      <c r="C51" s="62" t="s">
        <v>74</v>
      </c>
      <c r="D51" s="63" t="s">
        <v>68</v>
      </c>
      <c r="E51" s="88">
        <v>20</v>
      </c>
      <c r="F51" s="88">
        <v>22</v>
      </c>
      <c r="G51" s="88">
        <v>19</v>
      </c>
      <c r="H51" s="88">
        <v>32</v>
      </c>
      <c r="I51" s="88">
        <v>16</v>
      </c>
      <c r="J51" s="88">
        <v>20</v>
      </c>
      <c r="K51" s="88">
        <v>22</v>
      </c>
      <c r="L51" s="88">
        <v>17</v>
      </c>
      <c r="M51" s="88">
        <v>18</v>
      </c>
      <c r="N51" s="88">
        <v>13</v>
      </c>
      <c r="O51" s="88">
        <v>11</v>
      </c>
      <c r="P51" s="88">
        <v>15</v>
      </c>
      <c r="Q51" s="88">
        <v>11</v>
      </c>
      <c r="R51" s="88">
        <v>9</v>
      </c>
      <c r="S51" s="88">
        <v>6</v>
      </c>
      <c r="T51" s="88">
        <v>8</v>
      </c>
      <c r="U51" s="88">
        <v>10</v>
      </c>
      <c r="V51" s="88">
        <v>3</v>
      </c>
      <c r="W51" s="88">
        <v>9</v>
      </c>
      <c r="X51" s="88">
        <v>5</v>
      </c>
      <c r="Y51" s="112"/>
      <c r="Z51" s="5"/>
      <c r="AA51" s="116"/>
      <c r="AB51" s="5"/>
      <c r="AC51" s="5"/>
      <c r="AD51" s="5"/>
      <c r="AE51" s="5"/>
      <c r="AF51" s="5"/>
      <c r="AG51" s="5"/>
      <c r="AH51" s="5"/>
      <c r="AI51" s="5"/>
      <c r="AJ51" s="5"/>
      <c r="AK51" s="5"/>
      <c r="AL51" s="5"/>
      <c r="AM51" s="5"/>
      <c r="AN51" s="5"/>
      <c r="AO51" s="5"/>
      <c r="AP51" s="5"/>
      <c r="AQ51" s="5"/>
      <c r="AR51" s="5"/>
      <c r="AS51" s="5"/>
    </row>
    <row r="52" spans="1:45" x14ac:dyDescent="0.35">
      <c r="A52" s="181"/>
      <c r="B52" s="61" t="str">
        <f t="shared" ref="B52:C54" si="11">B51</f>
        <v>Location</v>
      </c>
      <c r="C52" s="64" t="str">
        <f>C51</f>
        <v>Incidents in Sydney</v>
      </c>
      <c r="D52" s="65" t="s">
        <v>69</v>
      </c>
      <c r="E52" s="70">
        <v>0.47426473552389886</v>
      </c>
      <c r="F52" s="70">
        <v>0.52169120907628885</v>
      </c>
      <c r="G52" s="70">
        <v>0.44641168414446725</v>
      </c>
      <c r="H52" s="70">
        <v>0.73979459140797943</v>
      </c>
      <c r="I52" s="70">
        <v>0.36284782933089499</v>
      </c>
      <c r="J52" s="70">
        <v>0.44519831358878814</v>
      </c>
      <c r="K52" s="70">
        <v>0.48293102252302489</v>
      </c>
      <c r="L52" s="66">
        <v>0.36884764834672717</v>
      </c>
      <c r="M52" s="66">
        <v>0.38484596326517001</v>
      </c>
      <c r="N52" s="66">
        <v>0.27326057034946244</v>
      </c>
      <c r="O52" s="66">
        <v>0.22720939969417614</v>
      </c>
      <c r="P52" s="66">
        <v>0.30424797102098927</v>
      </c>
      <c r="Q52" s="66">
        <v>0.21890882706063358</v>
      </c>
      <c r="R52" s="66">
        <v>0.1752022953836726</v>
      </c>
      <c r="S52" s="66">
        <v>0.11483038212871796</v>
      </c>
      <c r="T52" s="66">
        <v>0.15289292526211581</v>
      </c>
      <c r="U52" s="66">
        <v>0.19122820906750623</v>
      </c>
      <c r="V52" s="66">
        <v>5.7043004721259352E-2</v>
      </c>
      <c r="W52" s="66">
        <v>0.16972370489498254</v>
      </c>
      <c r="X52" s="66">
        <v>9.4290947163879174E-2</v>
      </c>
      <c r="Y52" s="112"/>
      <c r="Z52" s="5"/>
      <c r="AA52" s="116"/>
      <c r="AB52" s="5"/>
      <c r="AC52" s="5"/>
      <c r="AD52" s="5"/>
      <c r="AE52" s="5"/>
      <c r="AF52" s="5"/>
      <c r="AG52" s="5"/>
      <c r="AH52" s="5"/>
      <c r="AI52" s="5"/>
      <c r="AJ52" s="5"/>
      <c r="AK52" s="5"/>
      <c r="AL52" s="5"/>
      <c r="AM52" s="5"/>
      <c r="AN52" s="5"/>
      <c r="AO52" s="5"/>
      <c r="AP52" s="5"/>
      <c r="AQ52" s="5"/>
      <c r="AR52" s="5"/>
      <c r="AS52" s="5"/>
    </row>
    <row r="53" spans="1:45" x14ac:dyDescent="0.35">
      <c r="A53" s="181"/>
      <c r="B53" s="61" t="str">
        <f t="shared" si="11"/>
        <v>Location</v>
      </c>
      <c r="C53" s="61" t="s">
        <v>75</v>
      </c>
      <c r="D53" s="67" t="s">
        <v>68</v>
      </c>
      <c r="E53" s="89">
        <v>27</v>
      </c>
      <c r="F53" s="89">
        <v>28</v>
      </c>
      <c r="G53" s="89">
        <v>25</v>
      </c>
      <c r="H53" s="89">
        <v>19</v>
      </c>
      <c r="I53" s="89">
        <v>17</v>
      </c>
      <c r="J53" s="89">
        <v>14</v>
      </c>
      <c r="K53" s="89">
        <v>19</v>
      </c>
      <c r="L53" s="89">
        <v>20</v>
      </c>
      <c r="M53" s="89">
        <v>20</v>
      </c>
      <c r="N53" s="89">
        <v>14</v>
      </c>
      <c r="O53" s="89">
        <v>26</v>
      </c>
      <c r="P53" s="89">
        <v>17</v>
      </c>
      <c r="Q53" s="89">
        <v>20</v>
      </c>
      <c r="R53" s="89">
        <v>15</v>
      </c>
      <c r="S53" s="89">
        <v>11</v>
      </c>
      <c r="T53" s="89">
        <v>15</v>
      </c>
      <c r="U53" s="89">
        <v>13</v>
      </c>
      <c r="V53" s="89">
        <v>7</v>
      </c>
      <c r="W53" s="89">
        <v>12</v>
      </c>
      <c r="X53" s="89">
        <v>5</v>
      </c>
      <c r="Y53" s="112"/>
      <c r="Z53" s="5"/>
      <c r="AA53" s="116"/>
      <c r="AB53" s="5"/>
      <c r="AC53" s="5"/>
      <c r="AD53" s="5"/>
      <c r="AE53" s="5"/>
      <c r="AF53" s="5"/>
      <c r="AG53" s="5"/>
      <c r="AH53" s="5"/>
      <c r="AI53" s="5"/>
      <c r="AJ53" s="5"/>
      <c r="AK53" s="5"/>
      <c r="AL53" s="5"/>
      <c r="AM53" s="5"/>
      <c r="AN53" s="5"/>
      <c r="AO53" s="5"/>
      <c r="AP53" s="5"/>
      <c r="AQ53" s="5"/>
      <c r="AR53" s="5"/>
      <c r="AS53" s="5"/>
    </row>
    <row r="54" spans="1:45" x14ac:dyDescent="0.35">
      <c r="A54" s="182"/>
      <c r="B54" s="64" t="str">
        <f t="shared" si="11"/>
        <v>Location</v>
      </c>
      <c r="C54" s="64" t="str">
        <f t="shared" si="11"/>
        <v>Incidents in Rest of NSW</v>
      </c>
      <c r="D54" s="65" t="s">
        <v>69</v>
      </c>
      <c r="E54" s="66">
        <v>1.0910311982391565</v>
      </c>
      <c r="F54" s="66">
        <v>1.1314397611369029</v>
      </c>
      <c r="G54" s="66">
        <v>1.0055372927637916</v>
      </c>
      <c r="H54" s="66">
        <v>0.75738520332404413</v>
      </c>
      <c r="I54" s="66">
        <v>0.6709028260400276</v>
      </c>
      <c r="J54" s="66">
        <v>0.54658142599189885</v>
      </c>
      <c r="K54" s="66">
        <v>0.73400222827623829</v>
      </c>
      <c r="L54" s="66">
        <v>0.76650848486567313</v>
      </c>
      <c r="M54" s="66">
        <v>0.76140093203088088</v>
      </c>
      <c r="N54" s="66">
        <v>0.52898217783473989</v>
      </c>
      <c r="O54" s="66">
        <v>0.97498342528177018</v>
      </c>
      <c r="P54" s="66">
        <v>0.63296135063526981</v>
      </c>
      <c r="Q54" s="66">
        <v>0.7385739835098587</v>
      </c>
      <c r="R54" s="66">
        <v>0.54924594024863271</v>
      </c>
      <c r="S54" s="66">
        <v>0.39929752675111929</v>
      </c>
      <c r="T54" s="66">
        <v>0.54059586638776724</v>
      </c>
      <c r="U54" s="66">
        <v>0.46276569425355363</v>
      </c>
      <c r="V54" s="66">
        <v>0.24689590128114283</v>
      </c>
      <c r="W54" s="66">
        <v>0.4191414934360696</v>
      </c>
      <c r="X54" s="66">
        <v>0.17464228893169567</v>
      </c>
      <c r="Y54" s="112"/>
      <c r="Z54" s="5"/>
      <c r="AA54" s="116"/>
      <c r="AB54" s="5"/>
      <c r="AC54" s="5"/>
      <c r="AD54" s="5"/>
      <c r="AE54" s="5"/>
      <c r="AF54" s="5"/>
      <c r="AG54" s="5"/>
      <c r="AH54" s="5"/>
      <c r="AI54" s="5"/>
      <c r="AJ54" s="5"/>
      <c r="AK54" s="5"/>
      <c r="AL54" s="5"/>
      <c r="AM54" s="5"/>
      <c r="AN54" s="5"/>
      <c r="AO54" s="5"/>
      <c r="AP54" s="5"/>
      <c r="AQ54" s="5"/>
      <c r="AR54" s="5"/>
      <c r="AS54" s="5"/>
    </row>
    <row r="55" spans="1:45" x14ac:dyDescent="0.35">
      <c r="A55" s="175" t="s">
        <v>52</v>
      </c>
      <c r="B55" s="46" t="s">
        <v>66</v>
      </c>
      <c r="C55" s="46" t="s">
        <v>67</v>
      </c>
      <c r="D55" s="47" t="s">
        <v>68</v>
      </c>
      <c r="E55" s="90">
        <v>57</v>
      </c>
      <c r="F55" s="90">
        <v>58</v>
      </c>
      <c r="G55" s="90">
        <v>37</v>
      </c>
      <c r="H55" s="90">
        <v>27</v>
      </c>
      <c r="I55" s="90">
        <v>35</v>
      </c>
      <c r="J55" s="90">
        <v>51</v>
      </c>
      <c r="K55" s="90">
        <v>33</v>
      </c>
      <c r="L55" s="90">
        <v>27</v>
      </c>
      <c r="M55" s="90">
        <v>27</v>
      </c>
      <c r="N55" s="90">
        <v>11</v>
      </c>
      <c r="O55" s="90">
        <v>22</v>
      </c>
      <c r="P55" s="90">
        <v>14</v>
      </c>
      <c r="Q55" s="90">
        <v>13</v>
      </c>
      <c r="R55" s="90">
        <v>8</v>
      </c>
      <c r="S55" s="90">
        <v>8</v>
      </c>
      <c r="T55" s="90">
        <v>4</v>
      </c>
      <c r="U55" s="90">
        <v>9</v>
      </c>
      <c r="V55" s="90">
        <v>6</v>
      </c>
      <c r="W55" s="90">
        <v>7</v>
      </c>
      <c r="X55" s="90">
        <v>2</v>
      </c>
      <c r="Y55" s="112"/>
      <c r="Z55" s="111"/>
      <c r="AA55" s="115"/>
      <c r="AB55" s="111"/>
      <c r="AC55" s="111"/>
      <c r="AD55" s="111"/>
      <c r="AE55" s="111"/>
      <c r="AF55" s="111"/>
      <c r="AG55" s="111"/>
      <c r="AH55" s="111"/>
      <c r="AI55" s="111"/>
      <c r="AJ55" s="111"/>
      <c r="AK55" s="111"/>
      <c r="AL55" s="111"/>
      <c r="AM55" s="111"/>
      <c r="AN55" s="111"/>
      <c r="AO55" s="111"/>
      <c r="AP55" s="111"/>
      <c r="AQ55" s="111"/>
      <c r="AR55" s="111"/>
      <c r="AS55" s="111"/>
    </row>
    <row r="56" spans="1:45" x14ac:dyDescent="0.35">
      <c r="A56" s="176"/>
      <c r="B56" s="48" t="str">
        <f t="shared" ref="B56:C58" si="12">B55</f>
        <v>Victims</v>
      </c>
      <c r="C56" s="49" t="str">
        <f>C55</f>
        <v>0 to 17 years</v>
      </c>
      <c r="D56" s="50" t="s">
        <v>69</v>
      </c>
      <c r="E56" s="51">
        <v>3.5863830697551511</v>
      </c>
      <c r="F56" s="51">
        <v>3.6508250235100541</v>
      </c>
      <c r="G56" s="51">
        <v>2.3243950918827099</v>
      </c>
      <c r="H56" s="51">
        <v>1.6851103029516266</v>
      </c>
      <c r="I56" s="51">
        <v>2.1709303739210477</v>
      </c>
      <c r="J56" s="51">
        <v>3.1418140957797425</v>
      </c>
      <c r="K56" s="51">
        <v>2.0180931221551766</v>
      </c>
      <c r="L56" s="51">
        <v>1.6448600863734306</v>
      </c>
      <c r="M56" s="51">
        <v>1.6308661348835016</v>
      </c>
      <c r="N56" s="51">
        <v>0.65845355597842903</v>
      </c>
      <c r="O56" s="51">
        <v>1.3043483416396608</v>
      </c>
      <c r="P56" s="51">
        <v>0.82088038248335082</v>
      </c>
      <c r="Q56" s="51">
        <v>0.752651068648725</v>
      </c>
      <c r="R56" s="51">
        <v>0.45789013384128613</v>
      </c>
      <c r="S56" s="51">
        <v>0.45485997988381743</v>
      </c>
      <c r="T56" s="51">
        <v>0.22569682484064391</v>
      </c>
      <c r="U56" s="51">
        <v>0.50854037047731038</v>
      </c>
      <c r="V56" s="51">
        <v>0.33819869737135061</v>
      </c>
      <c r="W56" s="51">
        <v>0.39207800784043995</v>
      </c>
      <c r="X56" s="51">
        <v>0.11202228795441141</v>
      </c>
      <c r="Y56" s="112"/>
      <c r="Z56" s="5"/>
      <c r="AA56" s="116"/>
      <c r="AB56" s="5"/>
      <c r="AC56" s="5"/>
      <c r="AD56" s="5"/>
      <c r="AE56" s="5"/>
      <c r="AF56" s="5"/>
      <c r="AG56" s="5"/>
      <c r="AH56" s="5"/>
      <c r="AI56" s="5"/>
      <c r="AJ56" s="5"/>
      <c r="AK56" s="5"/>
      <c r="AL56" s="5"/>
      <c r="AM56" s="5"/>
      <c r="AN56" s="5"/>
      <c r="AO56" s="5"/>
      <c r="AP56" s="5"/>
      <c r="AQ56" s="5"/>
      <c r="AR56" s="5"/>
      <c r="AS56" s="5"/>
    </row>
    <row r="57" spans="1:45" x14ac:dyDescent="0.35">
      <c r="A57" s="176"/>
      <c r="B57" s="48" t="str">
        <f t="shared" si="12"/>
        <v>Victims</v>
      </c>
      <c r="C57" s="48" t="s">
        <v>70</v>
      </c>
      <c r="D57" s="52" t="s">
        <v>68</v>
      </c>
      <c r="E57" s="85">
        <v>695</v>
      </c>
      <c r="F57" s="85">
        <v>889</v>
      </c>
      <c r="G57" s="85">
        <v>768</v>
      </c>
      <c r="H57" s="85">
        <v>814</v>
      </c>
      <c r="I57" s="85">
        <v>669</v>
      </c>
      <c r="J57" s="85">
        <v>670</v>
      </c>
      <c r="K57" s="85">
        <v>637</v>
      </c>
      <c r="L57" s="85">
        <v>552</v>
      </c>
      <c r="M57" s="85">
        <v>407</v>
      </c>
      <c r="N57" s="85">
        <v>395</v>
      </c>
      <c r="O57" s="85">
        <v>317</v>
      </c>
      <c r="P57" s="85">
        <v>181</v>
      </c>
      <c r="Q57" s="85">
        <v>183</v>
      </c>
      <c r="R57" s="85">
        <v>191</v>
      </c>
      <c r="S57" s="85">
        <v>189</v>
      </c>
      <c r="T57" s="85">
        <v>166</v>
      </c>
      <c r="U57" s="85">
        <v>137</v>
      </c>
      <c r="V57" s="85">
        <v>102</v>
      </c>
      <c r="W57" s="85">
        <v>136</v>
      </c>
      <c r="X57" s="85">
        <v>113</v>
      </c>
      <c r="Y57" s="112"/>
      <c r="Z57" s="111"/>
      <c r="AA57" s="115"/>
      <c r="AB57" s="111"/>
      <c r="AC57" s="111"/>
      <c r="AD57" s="111"/>
      <c r="AE57" s="111"/>
      <c r="AF57" s="111"/>
      <c r="AG57" s="111"/>
      <c r="AH57" s="111"/>
      <c r="AI57" s="111"/>
      <c r="AJ57" s="111"/>
      <c r="AK57" s="111"/>
      <c r="AL57" s="111"/>
      <c r="AM57" s="111"/>
      <c r="AN57" s="111"/>
      <c r="AO57" s="111"/>
      <c r="AP57" s="111"/>
      <c r="AQ57" s="111"/>
      <c r="AR57" s="111"/>
      <c r="AS57" s="111"/>
    </row>
    <row r="58" spans="1:45" x14ac:dyDescent="0.35">
      <c r="A58" s="176"/>
      <c r="B58" s="48" t="str">
        <f t="shared" si="12"/>
        <v>Victims</v>
      </c>
      <c r="C58" s="48" t="str">
        <f t="shared" si="12"/>
        <v>18 and over</v>
      </c>
      <c r="D58" s="52" t="s">
        <v>69</v>
      </c>
      <c r="E58" s="68">
        <v>13.731405799592602</v>
      </c>
      <c r="F58" s="68">
        <v>17.415923600320031</v>
      </c>
      <c r="G58" s="68">
        <v>14.910079407821346</v>
      </c>
      <c r="H58" s="68">
        <v>15.558440004533736</v>
      </c>
      <c r="I58" s="68">
        <v>12.548654170908168</v>
      </c>
      <c r="J58" s="68">
        <v>12.337747116327829</v>
      </c>
      <c r="K58" s="68">
        <v>11.562718672883065</v>
      </c>
      <c r="L58" s="68">
        <v>9.897702226911278</v>
      </c>
      <c r="M58" s="68">
        <v>7.2052206160658363</v>
      </c>
      <c r="N58" s="68">
        <v>6.8893934909359125</v>
      </c>
      <c r="O58" s="68">
        <v>5.4451570481202447</v>
      </c>
      <c r="P58" s="68">
        <v>3.0622523762909255</v>
      </c>
      <c r="Q58" s="68">
        <v>3.0471407662476708</v>
      </c>
      <c r="R58" s="68">
        <v>3.1205112018183265</v>
      </c>
      <c r="S58" s="68">
        <v>3.0379087614735303</v>
      </c>
      <c r="T58" s="68">
        <v>2.6286244534915575</v>
      </c>
      <c r="U58" s="68">
        <v>2.166163389435384</v>
      </c>
      <c r="V58" s="68">
        <v>1.6131692813979284</v>
      </c>
      <c r="W58" s="68">
        <v>2.1315371580215072</v>
      </c>
      <c r="X58" s="68">
        <v>1.7710566092384583</v>
      </c>
      <c r="Y58" s="112"/>
      <c r="Z58" s="5"/>
      <c r="AA58" s="116"/>
      <c r="AB58" s="5"/>
      <c r="AC58" s="5"/>
      <c r="AD58" s="5"/>
      <c r="AE58" s="5"/>
      <c r="AF58" s="5"/>
      <c r="AG58" s="5"/>
      <c r="AH58" s="5"/>
      <c r="AI58" s="5"/>
      <c r="AJ58" s="5"/>
      <c r="AK58" s="5"/>
      <c r="AL58" s="5"/>
      <c r="AM58" s="5"/>
      <c r="AN58" s="5"/>
      <c r="AO58" s="5"/>
      <c r="AP58" s="5"/>
      <c r="AQ58" s="5"/>
      <c r="AR58" s="5"/>
      <c r="AS58" s="5"/>
    </row>
    <row r="59" spans="1:45" x14ac:dyDescent="0.35">
      <c r="A59" s="176"/>
      <c r="B59" s="54" t="s">
        <v>71</v>
      </c>
      <c r="C59" s="54" t="s">
        <v>72</v>
      </c>
      <c r="D59" s="55" t="s">
        <v>68</v>
      </c>
      <c r="E59" s="91">
        <v>15</v>
      </c>
      <c r="F59" s="91">
        <v>40</v>
      </c>
      <c r="G59" s="91">
        <v>32</v>
      </c>
      <c r="H59" s="91">
        <v>53</v>
      </c>
      <c r="I59" s="91">
        <v>41</v>
      </c>
      <c r="J59" s="91">
        <v>26</v>
      </c>
      <c r="K59" s="91">
        <v>55</v>
      </c>
      <c r="L59" s="86">
        <v>33</v>
      </c>
      <c r="M59" s="86">
        <v>28</v>
      </c>
      <c r="N59" s="86">
        <v>23</v>
      </c>
      <c r="O59" s="86">
        <v>20</v>
      </c>
      <c r="P59" s="86">
        <v>10</v>
      </c>
      <c r="Q59" s="86">
        <v>14</v>
      </c>
      <c r="R59" s="86">
        <v>26</v>
      </c>
      <c r="S59" s="86">
        <v>32</v>
      </c>
      <c r="T59" s="86">
        <v>8</v>
      </c>
      <c r="U59" s="86">
        <v>15</v>
      </c>
      <c r="V59" s="86">
        <v>7</v>
      </c>
      <c r="W59" s="86">
        <v>28</v>
      </c>
      <c r="X59" s="86">
        <v>14</v>
      </c>
      <c r="Y59" s="112"/>
      <c r="Z59" s="5"/>
      <c r="AA59" s="116"/>
      <c r="AB59" s="5"/>
      <c r="AC59" s="5"/>
      <c r="AD59" s="5"/>
      <c r="AE59" s="5"/>
      <c r="AF59" s="5"/>
      <c r="AG59" s="5"/>
      <c r="AH59" s="5"/>
      <c r="AI59" s="5"/>
      <c r="AJ59" s="5"/>
      <c r="AK59" s="5"/>
      <c r="AL59" s="5"/>
      <c r="AM59" s="5"/>
      <c r="AN59" s="5"/>
      <c r="AO59" s="5"/>
      <c r="AP59" s="5"/>
      <c r="AQ59" s="5"/>
      <c r="AR59" s="5"/>
      <c r="AS59" s="5"/>
    </row>
    <row r="60" spans="1:45" x14ac:dyDescent="0.35">
      <c r="A60" s="176"/>
      <c r="B60" s="56" t="str">
        <f t="shared" ref="B60:C62" si="13">B59</f>
        <v>Person of interest</v>
      </c>
      <c r="C60" s="57" t="str">
        <f>C59</f>
        <v>10 to 17 years</v>
      </c>
      <c r="D60" s="58" t="s">
        <v>69</v>
      </c>
      <c r="E60" s="59">
        <v>2.0802389778537758</v>
      </c>
      <c r="F60" s="59">
        <v>5.532572328009616</v>
      </c>
      <c r="G60" s="59">
        <v>4.422271665676262</v>
      </c>
      <c r="H60" s="59">
        <v>7.3195422109713038</v>
      </c>
      <c r="I60" s="59">
        <v>5.6798425159762882</v>
      </c>
      <c r="J60" s="59">
        <v>3.6140575719371206</v>
      </c>
      <c r="K60" s="59">
        <v>7.6400030560012233</v>
      </c>
      <c r="L60" s="59">
        <v>4.582703211641733</v>
      </c>
      <c r="M60" s="59">
        <v>3.8982229672159452</v>
      </c>
      <c r="N60" s="59">
        <v>3.2096143299511444</v>
      </c>
      <c r="O60" s="59">
        <v>2.78674179722552</v>
      </c>
      <c r="P60" s="59">
        <v>1.3865413972732277</v>
      </c>
      <c r="Q60" s="59">
        <v>1.9240230772825098</v>
      </c>
      <c r="R60" s="59">
        <v>3.5118572457043911</v>
      </c>
      <c r="S60" s="59">
        <v>4.2588870995647943</v>
      </c>
      <c r="T60" s="59">
        <v>1.0489423383284842</v>
      </c>
      <c r="U60" s="59">
        <v>1.9328651504413374</v>
      </c>
      <c r="V60" s="59">
        <v>0.88740818494600759</v>
      </c>
      <c r="W60" s="59">
        <v>3.4862424158663874</v>
      </c>
      <c r="X60" s="59">
        <v>1.7431212079331937</v>
      </c>
      <c r="Y60" s="112"/>
      <c r="Z60" s="5"/>
      <c r="AA60" s="116"/>
      <c r="AB60" s="5"/>
      <c r="AC60" s="5"/>
      <c r="AD60" s="5"/>
      <c r="AE60" s="5"/>
      <c r="AF60" s="5"/>
      <c r="AG60" s="5"/>
      <c r="AH60" s="5"/>
      <c r="AI60" s="5"/>
      <c r="AJ60" s="5"/>
      <c r="AK60" s="5"/>
      <c r="AL60" s="5"/>
      <c r="AM60" s="5"/>
      <c r="AN60" s="5"/>
      <c r="AO60" s="5"/>
      <c r="AP60" s="5"/>
      <c r="AQ60" s="5"/>
      <c r="AR60" s="5"/>
      <c r="AS60" s="5"/>
    </row>
    <row r="61" spans="1:45" x14ac:dyDescent="0.35">
      <c r="A61" s="176"/>
      <c r="B61" s="56" t="str">
        <f t="shared" si="13"/>
        <v>Person of interest</v>
      </c>
      <c r="C61" s="56" t="s">
        <v>70</v>
      </c>
      <c r="D61" s="60" t="s">
        <v>68</v>
      </c>
      <c r="E61" s="87">
        <v>106</v>
      </c>
      <c r="F61" s="87">
        <v>136</v>
      </c>
      <c r="G61" s="87">
        <v>181</v>
      </c>
      <c r="H61" s="87">
        <v>174</v>
      </c>
      <c r="I61" s="87">
        <v>198</v>
      </c>
      <c r="J61" s="87">
        <v>183</v>
      </c>
      <c r="K61" s="87">
        <v>228</v>
      </c>
      <c r="L61" s="87">
        <v>290</v>
      </c>
      <c r="M61" s="87">
        <v>197</v>
      </c>
      <c r="N61" s="87">
        <v>187</v>
      </c>
      <c r="O61" s="87">
        <v>186</v>
      </c>
      <c r="P61" s="87">
        <v>116</v>
      </c>
      <c r="Q61" s="87">
        <v>104</v>
      </c>
      <c r="R61" s="87">
        <v>104</v>
      </c>
      <c r="S61" s="87">
        <v>98</v>
      </c>
      <c r="T61" s="87">
        <v>101</v>
      </c>
      <c r="U61" s="87">
        <v>78</v>
      </c>
      <c r="V61" s="87">
        <v>73</v>
      </c>
      <c r="W61" s="87">
        <v>84</v>
      </c>
      <c r="X61" s="87">
        <v>62</v>
      </c>
      <c r="Y61" s="112"/>
      <c r="Z61" s="5"/>
      <c r="AA61" s="116"/>
      <c r="AB61" s="5"/>
      <c r="AC61" s="5"/>
      <c r="AD61" s="5"/>
      <c r="AE61" s="5"/>
      <c r="AF61" s="5"/>
      <c r="AG61" s="5"/>
      <c r="AH61" s="5"/>
      <c r="AI61" s="5"/>
      <c r="AJ61" s="5"/>
      <c r="AK61" s="5"/>
      <c r="AL61" s="5"/>
      <c r="AM61" s="5"/>
      <c r="AN61" s="5"/>
      <c r="AO61" s="5"/>
      <c r="AP61" s="5"/>
      <c r="AQ61" s="5"/>
      <c r="AR61" s="5"/>
      <c r="AS61" s="5"/>
    </row>
    <row r="62" spans="1:45" x14ac:dyDescent="0.35">
      <c r="A62" s="176"/>
      <c r="B62" s="57" t="str">
        <f t="shared" si="13"/>
        <v>Person of interest</v>
      </c>
      <c r="C62" s="57" t="str">
        <f t="shared" si="13"/>
        <v>18 and over</v>
      </c>
      <c r="D62" s="58" t="s">
        <v>69</v>
      </c>
      <c r="E62" s="69">
        <v>2.0942863521680803</v>
      </c>
      <c r="F62" s="69">
        <v>2.664303272939847</v>
      </c>
      <c r="G62" s="69">
        <v>3.5139640271037291</v>
      </c>
      <c r="H62" s="69">
        <v>3.3257599026890294</v>
      </c>
      <c r="I62" s="69">
        <v>3.7139514586544355</v>
      </c>
      <c r="J62" s="69">
        <v>3.3698622720716309</v>
      </c>
      <c r="K62" s="69">
        <v>4.1386183004981776</v>
      </c>
      <c r="L62" s="69">
        <v>5.1998797931236789</v>
      </c>
      <c r="M62" s="69">
        <v>3.4875392171129476</v>
      </c>
      <c r="N62" s="69">
        <v>3.2615609691266223</v>
      </c>
      <c r="O62" s="69">
        <v>3.1949501922724459</v>
      </c>
      <c r="P62" s="69">
        <v>1.9625484842527476</v>
      </c>
      <c r="Q62" s="69">
        <v>1.7317084136052336</v>
      </c>
      <c r="R62" s="69">
        <v>1.6991265182675706</v>
      </c>
      <c r="S62" s="69">
        <v>1.5752119503936823</v>
      </c>
      <c r="T62" s="69">
        <v>1.5993437939918511</v>
      </c>
      <c r="U62" s="69">
        <v>1.2332901049340144</v>
      </c>
      <c r="V62" s="69">
        <v>1.1545231131573408</v>
      </c>
      <c r="W62" s="69">
        <v>1.3165376564250484</v>
      </c>
      <c r="X62" s="69">
        <v>0.97173017498039294</v>
      </c>
      <c r="Y62" s="112"/>
      <c r="Z62" s="5"/>
      <c r="AA62" s="116"/>
      <c r="AB62" s="5"/>
      <c r="AC62" s="5"/>
      <c r="AD62" s="5"/>
      <c r="AE62" s="5"/>
      <c r="AF62" s="5"/>
      <c r="AG62" s="5"/>
      <c r="AH62" s="5"/>
      <c r="AI62" s="5"/>
      <c r="AJ62" s="5"/>
      <c r="AK62" s="5"/>
      <c r="AL62" s="5"/>
      <c r="AM62" s="5"/>
      <c r="AN62" s="5"/>
      <c r="AO62" s="5"/>
      <c r="AP62" s="5"/>
      <c r="AQ62" s="5"/>
      <c r="AR62" s="5"/>
      <c r="AS62" s="5"/>
    </row>
    <row r="63" spans="1:45" x14ac:dyDescent="0.35">
      <c r="A63" s="176"/>
      <c r="B63" s="61" t="s">
        <v>73</v>
      </c>
      <c r="C63" s="62" t="s">
        <v>74</v>
      </c>
      <c r="D63" s="63" t="s">
        <v>68</v>
      </c>
      <c r="E63" s="88">
        <v>427</v>
      </c>
      <c r="F63" s="88">
        <v>567</v>
      </c>
      <c r="G63" s="88">
        <v>482</v>
      </c>
      <c r="H63" s="88">
        <v>491</v>
      </c>
      <c r="I63" s="88">
        <v>398</v>
      </c>
      <c r="J63" s="88">
        <v>394</v>
      </c>
      <c r="K63" s="88">
        <v>395</v>
      </c>
      <c r="L63" s="88">
        <v>312</v>
      </c>
      <c r="M63" s="88">
        <v>240</v>
      </c>
      <c r="N63" s="88">
        <v>246</v>
      </c>
      <c r="O63" s="88">
        <v>213</v>
      </c>
      <c r="P63" s="88">
        <v>111</v>
      </c>
      <c r="Q63" s="88">
        <v>102</v>
      </c>
      <c r="R63" s="88">
        <v>109</v>
      </c>
      <c r="S63" s="88">
        <v>114</v>
      </c>
      <c r="T63" s="88">
        <v>84</v>
      </c>
      <c r="U63" s="88">
        <v>66</v>
      </c>
      <c r="V63" s="88">
        <v>52</v>
      </c>
      <c r="W63" s="88">
        <v>68</v>
      </c>
      <c r="X63" s="88">
        <v>55</v>
      </c>
      <c r="Y63" s="112"/>
      <c r="Z63" s="5"/>
      <c r="AA63" s="116"/>
      <c r="AB63" s="5"/>
      <c r="AC63" s="5"/>
      <c r="AD63" s="5"/>
      <c r="AE63" s="5"/>
      <c r="AF63" s="5"/>
      <c r="AG63" s="5"/>
      <c r="AH63" s="5"/>
      <c r="AI63" s="5"/>
      <c r="AJ63" s="5"/>
      <c r="AK63" s="5"/>
      <c r="AL63" s="5"/>
      <c r="AM63" s="5"/>
      <c r="AN63" s="5"/>
      <c r="AO63" s="5"/>
      <c r="AP63" s="5"/>
      <c r="AQ63" s="5"/>
      <c r="AR63" s="5"/>
      <c r="AS63" s="5"/>
    </row>
    <row r="64" spans="1:45" x14ac:dyDescent="0.35">
      <c r="A64" s="176"/>
      <c r="B64" s="61" t="str">
        <f t="shared" ref="B64:C66" si="14">B63</f>
        <v>Location</v>
      </c>
      <c r="C64" s="64" t="str">
        <f>C63</f>
        <v>Incidents in Sydney</v>
      </c>
      <c r="D64" s="65" t="s">
        <v>69</v>
      </c>
      <c r="E64" s="70">
        <v>10.125552103435242</v>
      </c>
      <c r="F64" s="70">
        <v>13.445405252102534</v>
      </c>
      <c r="G64" s="70">
        <v>11.324759566191222</v>
      </c>
      <c r="H64" s="70">
        <v>11.351223261916184</v>
      </c>
      <c r="I64" s="70">
        <v>9.0258397546060127</v>
      </c>
      <c r="J64" s="70">
        <v>8.7704067776991259</v>
      </c>
      <c r="K64" s="70">
        <v>8.6708069952997651</v>
      </c>
      <c r="L64" s="66">
        <v>6.7694391931869937</v>
      </c>
      <c r="M64" s="66">
        <v>5.1312795102022664</v>
      </c>
      <c r="N64" s="66">
        <v>5.1709307927667503</v>
      </c>
      <c r="O64" s="66">
        <v>4.399600194078138</v>
      </c>
      <c r="P64" s="66">
        <v>2.2514349855553202</v>
      </c>
      <c r="Q64" s="66">
        <v>2.0298818509258747</v>
      </c>
      <c r="R64" s="66">
        <v>2.1218944663133681</v>
      </c>
      <c r="S64" s="66">
        <v>2.1817772604456414</v>
      </c>
      <c r="T64" s="66">
        <v>1.6053757152522161</v>
      </c>
      <c r="U64" s="66">
        <v>1.2621061798455411</v>
      </c>
      <c r="V64" s="66">
        <v>0.98874541516849546</v>
      </c>
      <c r="W64" s="66">
        <v>1.2823568814287567</v>
      </c>
      <c r="X64" s="66">
        <v>1.0372004188026709</v>
      </c>
      <c r="Y64" s="112"/>
      <c r="Z64" s="5"/>
      <c r="AA64" s="116"/>
      <c r="AB64" s="5"/>
      <c r="AC64" s="5"/>
      <c r="AD64" s="5"/>
      <c r="AE64" s="5"/>
      <c r="AF64" s="5"/>
      <c r="AG64" s="5"/>
      <c r="AH64" s="5"/>
      <c r="AI64" s="5"/>
      <c r="AJ64" s="5"/>
      <c r="AK64" s="5"/>
      <c r="AL64" s="5"/>
      <c r="AM64" s="5"/>
      <c r="AN64" s="5"/>
      <c r="AO64" s="5"/>
      <c r="AP64" s="5"/>
      <c r="AQ64" s="5"/>
      <c r="AR64" s="5"/>
      <c r="AS64" s="5"/>
    </row>
    <row r="65" spans="1:45" x14ac:dyDescent="0.35">
      <c r="A65" s="176"/>
      <c r="B65" s="61" t="str">
        <f t="shared" si="14"/>
        <v>Location</v>
      </c>
      <c r="C65" s="61" t="s">
        <v>75</v>
      </c>
      <c r="D65" s="67" t="s">
        <v>68</v>
      </c>
      <c r="E65" s="89">
        <v>67</v>
      </c>
      <c r="F65" s="89">
        <v>57</v>
      </c>
      <c r="G65" s="89">
        <v>59</v>
      </c>
      <c r="H65" s="89">
        <v>46</v>
      </c>
      <c r="I65" s="89">
        <v>42</v>
      </c>
      <c r="J65" s="89">
        <v>47</v>
      </c>
      <c r="K65" s="89">
        <v>75</v>
      </c>
      <c r="L65" s="89">
        <v>87</v>
      </c>
      <c r="M65" s="89">
        <v>71</v>
      </c>
      <c r="N65" s="89">
        <v>60</v>
      </c>
      <c r="O65" s="89">
        <v>53</v>
      </c>
      <c r="P65" s="89">
        <v>48</v>
      </c>
      <c r="Q65" s="89">
        <v>52</v>
      </c>
      <c r="R65" s="89">
        <v>40</v>
      </c>
      <c r="S65" s="89">
        <v>43</v>
      </c>
      <c r="T65" s="89">
        <v>45</v>
      </c>
      <c r="U65" s="89">
        <v>44</v>
      </c>
      <c r="V65" s="89">
        <v>28</v>
      </c>
      <c r="W65" s="89">
        <v>42</v>
      </c>
      <c r="X65" s="89">
        <v>40</v>
      </c>
      <c r="Y65" s="112"/>
      <c r="Z65" s="5"/>
      <c r="AA65" s="116"/>
      <c r="AB65" s="5"/>
      <c r="AC65" s="5"/>
      <c r="AD65" s="5"/>
      <c r="AE65" s="5"/>
      <c r="AF65" s="5"/>
      <c r="AG65" s="5"/>
      <c r="AH65" s="5"/>
      <c r="AI65" s="5"/>
      <c r="AJ65" s="5"/>
      <c r="AK65" s="5"/>
      <c r="AL65" s="5"/>
      <c r="AM65" s="5"/>
      <c r="AN65" s="5"/>
      <c r="AO65" s="5"/>
      <c r="AP65" s="5"/>
      <c r="AQ65" s="5"/>
      <c r="AR65" s="5"/>
      <c r="AS65" s="5"/>
    </row>
    <row r="66" spans="1:45" ht="15" thickBot="1" x14ac:dyDescent="0.4">
      <c r="A66" s="177"/>
      <c r="B66" s="72" t="str">
        <f t="shared" si="14"/>
        <v>Location</v>
      </c>
      <c r="C66" s="72" t="str">
        <f t="shared" si="14"/>
        <v>Incidents in Rest of NSW</v>
      </c>
      <c r="D66" s="73" t="s">
        <v>69</v>
      </c>
      <c r="E66" s="74">
        <v>2.7073737141490177</v>
      </c>
      <c r="F66" s="74">
        <v>2.3032880851715523</v>
      </c>
      <c r="G66" s="74">
        <v>2.3730680109225482</v>
      </c>
      <c r="H66" s="74">
        <v>1.8336694396266329</v>
      </c>
      <c r="I66" s="74">
        <v>1.6575246290400683</v>
      </c>
      <c r="J66" s="74">
        <v>1.8349519301156605</v>
      </c>
      <c r="K66" s="74">
        <v>2.8973772168798879</v>
      </c>
      <c r="L66" s="74">
        <v>3.3343119091656788</v>
      </c>
      <c r="M66" s="74">
        <v>2.7029733087096273</v>
      </c>
      <c r="N66" s="74">
        <v>2.2670664764345996</v>
      </c>
      <c r="O66" s="74">
        <v>1.9874662130743779</v>
      </c>
      <c r="P66" s="74">
        <v>1.7871849900289973</v>
      </c>
      <c r="Q66" s="74">
        <v>1.9202923571256325</v>
      </c>
      <c r="R66" s="74">
        <v>1.4646558406630203</v>
      </c>
      <c r="S66" s="74">
        <v>1.5608903318452845</v>
      </c>
      <c r="T66" s="74">
        <v>1.621787599163302</v>
      </c>
      <c r="U66" s="74">
        <v>1.5662838882427967</v>
      </c>
      <c r="V66" s="74">
        <v>0.98758360512457133</v>
      </c>
      <c r="W66" s="74">
        <v>1.4669952270262436</v>
      </c>
      <c r="X66" s="74">
        <v>1.3971383114535654</v>
      </c>
      <c r="Y66" s="112"/>
      <c r="Z66" s="5"/>
      <c r="AA66" s="116"/>
      <c r="AB66" s="5"/>
      <c r="AC66" s="5"/>
      <c r="AD66" s="5"/>
      <c r="AE66" s="5"/>
      <c r="AF66" s="5"/>
      <c r="AG66" s="5"/>
      <c r="AH66" s="5"/>
      <c r="AI66" s="5"/>
      <c r="AJ66" s="5"/>
      <c r="AK66" s="5"/>
      <c r="AL66" s="5"/>
      <c r="AM66" s="5"/>
      <c r="AN66" s="5"/>
      <c r="AO66" s="5"/>
      <c r="AP66" s="5"/>
      <c r="AQ66" s="5"/>
      <c r="AR66" s="5"/>
      <c r="AS66" s="5"/>
    </row>
    <row r="68" spans="1:45" x14ac:dyDescent="0.35">
      <c r="A68" s="99" t="s">
        <v>77</v>
      </c>
    </row>
    <row r="69" spans="1:45" x14ac:dyDescent="0.35">
      <c r="A69" s="99" t="s">
        <v>55</v>
      </c>
    </row>
    <row r="70" spans="1:45" x14ac:dyDescent="0.35">
      <c r="A70" s="103"/>
      <c r="C70" s="6"/>
    </row>
    <row r="71" spans="1:45" x14ac:dyDescent="0.35">
      <c r="A71" t="s">
        <v>62</v>
      </c>
      <c r="B71" s="11"/>
      <c r="C71" s="11"/>
    </row>
    <row r="72" spans="1:45" x14ac:dyDescent="0.35">
      <c r="A72" s="104" t="s">
        <v>59</v>
      </c>
      <c r="B72" s="12"/>
      <c r="C72" s="12"/>
      <c r="D72" s="12"/>
      <c r="E72" s="12"/>
    </row>
    <row r="73" spans="1:45" x14ac:dyDescent="0.35">
      <c r="A73" s="99" t="s">
        <v>78</v>
      </c>
      <c r="G73" s="5"/>
      <c r="H73" s="5"/>
      <c r="I73" s="5"/>
      <c r="J73" s="5"/>
      <c r="K73" s="5"/>
      <c r="L73" s="5"/>
      <c r="M73" s="5"/>
      <c r="N73" s="5"/>
      <c r="O73" s="5"/>
      <c r="P73" s="5"/>
      <c r="Q73" s="5"/>
      <c r="R73" s="5"/>
      <c r="S73" s="5"/>
      <c r="T73" s="5"/>
      <c r="U73" s="5"/>
      <c r="V73" s="5"/>
      <c r="W73" s="5"/>
      <c r="X73" s="5"/>
      <c r="Y73" s="5"/>
      <c r="Z73" s="5"/>
    </row>
    <row r="75" spans="1:45" x14ac:dyDescent="0.35">
      <c r="A75" s="102" t="s">
        <v>60</v>
      </c>
    </row>
    <row r="76" spans="1:45" x14ac:dyDescent="0.35">
      <c r="A76" s="44" t="s">
        <v>101</v>
      </c>
    </row>
    <row r="77" spans="1:45" x14ac:dyDescent="0.35">
      <c r="A77" s="103" t="s">
        <v>61</v>
      </c>
      <c r="Z77" s="117"/>
      <c r="AA77" s="117"/>
      <c r="AB77" s="117"/>
      <c r="AC77" s="117"/>
      <c r="AD77" s="117"/>
      <c r="AE77" s="117"/>
      <c r="AF77" s="117"/>
      <c r="AG77" s="117"/>
      <c r="AH77" s="117"/>
      <c r="AI77" s="117"/>
      <c r="AJ77" s="117"/>
      <c r="AK77" s="117"/>
      <c r="AL77" s="117"/>
      <c r="AM77" s="117"/>
      <c r="AN77" s="117"/>
      <c r="AO77" s="117"/>
      <c r="AP77" s="117"/>
      <c r="AQ77" s="117"/>
      <c r="AR77" s="117"/>
      <c r="AS77" s="117"/>
    </row>
    <row r="78" spans="1:45" x14ac:dyDescent="0.35">
      <c r="Z78" s="117"/>
      <c r="AA78" s="117"/>
      <c r="AB78" s="117"/>
      <c r="AC78" s="117"/>
      <c r="AD78" s="117"/>
      <c r="AE78" s="117"/>
      <c r="AF78" s="117"/>
      <c r="AG78" s="117"/>
      <c r="AH78" s="117"/>
      <c r="AI78" s="117"/>
      <c r="AJ78" s="117"/>
      <c r="AK78" s="117"/>
      <c r="AL78" s="117"/>
      <c r="AM78" s="117"/>
      <c r="AN78" s="117"/>
      <c r="AO78" s="117"/>
      <c r="AP78" s="117"/>
      <c r="AQ78" s="117"/>
      <c r="AR78" s="117"/>
      <c r="AS78" s="117"/>
    </row>
    <row r="79" spans="1:45" x14ac:dyDescent="0.35">
      <c r="Z79" s="117"/>
      <c r="AA79" s="117"/>
      <c r="AB79" s="117"/>
      <c r="AC79" s="117"/>
      <c r="AD79" s="117"/>
      <c r="AE79" s="117"/>
      <c r="AF79" s="117"/>
      <c r="AG79" s="117"/>
      <c r="AH79" s="117"/>
      <c r="AI79" s="117"/>
      <c r="AJ79" s="117"/>
      <c r="AK79" s="117"/>
      <c r="AL79" s="117"/>
      <c r="AM79" s="117"/>
      <c r="AN79" s="117"/>
      <c r="AO79" s="117"/>
      <c r="AP79" s="117"/>
      <c r="AQ79" s="117"/>
      <c r="AR79" s="117"/>
      <c r="AS79" s="117"/>
    </row>
    <row r="80" spans="1:45" x14ac:dyDescent="0.35">
      <c r="Z80" s="117"/>
      <c r="AA80" s="117"/>
      <c r="AB80" s="117"/>
      <c r="AC80" s="117"/>
      <c r="AD80" s="117"/>
      <c r="AE80" s="117"/>
      <c r="AF80" s="117"/>
      <c r="AG80" s="117"/>
      <c r="AH80" s="117"/>
      <c r="AI80" s="117"/>
      <c r="AJ80" s="117"/>
      <c r="AK80" s="117"/>
      <c r="AL80" s="117"/>
      <c r="AM80" s="117"/>
      <c r="AN80" s="117"/>
      <c r="AO80" s="117"/>
      <c r="AP80" s="117"/>
      <c r="AQ80" s="117"/>
      <c r="AR80" s="117"/>
      <c r="AS80" s="117"/>
    </row>
    <row r="81" spans="26:45" x14ac:dyDescent="0.35">
      <c r="Z81" s="117"/>
      <c r="AA81" s="117"/>
      <c r="AB81" s="117"/>
      <c r="AC81" s="117"/>
      <c r="AD81" s="117"/>
      <c r="AE81" s="117"/>
      <c r="AF81" s="117"/>
      <c r="AG81" s="117"/>
      <c r="AH81" s="117"/>
      <c r="AI81" s="117"/>
      <c r="AJ81" s="117"/>
      <c r="AK81" s="117"/>
      <c r="AL81" s="117"/>
      <c r="AM81" s="117"/>
      <c r="AN81" s="117"/>
      <c r="AO81" s="117"/>
      <c r="AP81" s="117"/>
      <c r="AQ81" s="117"/>
      <c r="AR81" s="117"/>
      <c r="AS81" s="117"/>
    </row>
    <row r="82" spans="26:45" x14ac:dyDescent="0.35">
      <c r="Z82" s="117"/>
      <c r="AA82" s="117"/>
      <c r="AB82" s="117"/>
      <c r="AC82" s="117"/>
      <c r="AD82" s="117"/>
      <c r="AE82" s="117"/>
      <c r="AF82" s="117"/>
      <c r="AG82" s="117"/>
      <c r="AH82" s="117"/>
      <c r="AI82" s="117"/>
      <c r="AJ82" s="117"/>
      <c r="AK82" s="117"/>
      <c r="AL82" s="117"/>
      <c r="AM82" s="117"/>
      <c r="AN82" s="117"/>
      <c r="AO82" s="117"/>
      <c r="AP82" s="117"/>
      <c r="AQ82" s="117"/>
      <c r="AR82" s="117"/>
      <c r="AS82" s="117"/>
    </row>
    <row r="83" spans="26:45" x14ac:dyDescent="0.35">
      <c r="Z83" s="117"/>
      <c r="AA83" s="117"/>
      <c r="AB83" s="117"/>
      <c r="AC83" s="117"/>
      <c r="AD83" s="117"/>
      <c r="AE83" s="117"/>
      <c r="AF83" s="117"/>
      <c r="AG83" s="117"/>
      <c r="AH83" s="117"/>
      <c r="AI83" s="117"/>
      <c r="AJ83" s="117"/>
      <c r="AK83" s="117"/>
      <c r="AL83" s="117"/>
      <c r="AM83" s="117"/>
      <c r="AN83" s="117"/>
      <c r="AO83" s="117"/>
      <c r="AP83" s="117"/>
      <c r="AQ83" s="117"/>
      <c r="AR83" s="117"/>
      <c r="AS83" s="117"/>
    </row>
    <row r="84" spans="26:45" x14ac:dyDescent="0.35">
      <c r="Z84" s="117"/>
      <c r="AA84" s="117"/>
      <c r="AB84" s="117"/>
      <c r="AC84" s="117"/>
      <c r="AD84" s="117"/>
      <c r="AE84" s="117"/>
      <c r="AF84" s="117"/>
      <c r="AG84" s="117"/>
      <c r="AH84" s="117"/>
      <c r="AI84" s="117"/>
      <c r="AJ84" s="117"/>
      <c r="AK84" s="117"/>
      <c r="AL84" s="117"/>
      <c r="AM84" s="117"/>
      <c r="AN84" s="117"/>
      <c r="AO84" s="117"/>
      <c r="AP84" s="117"/>
      <c r="AQ84" s="117"/>
      <c r="AR84" s="117"/>
      <c r="AS84" s="117"/>
    </row>
    <row r="85" spans="26:45" x14ac:dyDescent="0.35">
      <c r="Z85" s="117"/>
      <c r="AA85" s="117"/>
      <c r="AB85" s="117"/>
      <c r="AC85" s="117"/>
      <c r="AD85" s="117"/>
      <c r="AE85" s="117"/>
      <c r="AF85" s="117"/>
      <c r="AG85" s="117"/>
      <c r="AH85" s="117"/>
      <c r="AI85" s="117"/>
      <c r="AJ85" s="117"/>
      <c r="AK85" s="117"/>
      <c r="AL85" s="117"/>
      <c r="AM85" s="117"/>
      <c r="AN85" s="117"/>
      <c r="AO85" s="117"/>
      <c r="AP85" s="117"/>
      <c r="AQ85" s="117"/>
      <c r="AR85" s="117"/>
      <c r="AS85" s="117"/>
    </row>
    <row r="86" spans="26:45" x14ac:dyDescent="0.35">
      <c r="Z86" s="117"/>
      <c r="AA86" s="117"/>
      <c r="AB86" s="117"/>
      <c r="AC86" s="117"/>
      <c r="AD86" s="117"/>
      <c r="AE86" s="117"/>
      <c r="AF86" s="117"/>
      <c r="AG86" s="117"/>
      <c r="AH86" s="117"/>
      <c r="AI86" s="117"/>
      <c r="AJ86" s="117"/>
      <c r="AK86" s="117"/>
      <c r="AL86" s="117"/>
      <c r="AM86" s="117"/>
      <c r="AN86" s="117"/>
      <c r="AO86" s="117"/>
      <c r="AP86" s="117"/>
      <c r="AQ86" s="117"/>
      <c r="AR86" s="117"/>
      <c r="AS86" s="117"/>
    </row>
    <row r="87" spans="26:45" x14ac:dyDescent="0.35">
      <c r="Z87" s="117"/>
      <c r="AA87" s="117"/>
      <c r="AB87" s="117"/>
      <c r="AC87" s="117"/>
      <c r="AD87" s="117"/>
      <c r="AE87" s="117"/>
      <c r="AF87" s="117"/>
      <c r="AG87" s="117"/>
      <c r="AH87" s="117"/>
      <c r="AI87" s="117"/>
      <c r="AJ87" s="117"/>
      <c r="AK87" s="117"/>
      <c r="AL87" s="117"/>
      <c r="AM87" s="117"/>
      <c r="AN87" s="117"/>
      <c r="AO87" s="117"/>
      <c r="AP87" s="117"/>
      <c r="AQ87" s="117"/>
      <c r="AR87" s="117"/>
      <c r="AS87" s="117"/>
    </row>
    <row r="88" spans="26:45" x14ac:dyDescent="0.35">
      <c r="Z88" s="117"/>
      <c r="AA88" s="117"/>
      <c r="AB88" s="117"/>
      <c r="AC88" s="117"/>
      <c r="AD88" s="117"/>
      <c r="AE88" s="117"/>
      <c r="AF88" s="117"/>
      <c r="AG88" s="117"/>
      <c r="AH88" s="117"/>
      <c r="AI88" s="117"/>
      <c r="AJ88" s="117"/>
      <c r="AK88" s="117"/>
      <c r="AL88" s="117"/>
      <c r="AM88" s="117"/>
      <c r="AN88" s="117"/>
      <c r="AO88" s="117"/>
      <c r="AP88" s="117"/>
      <c r="AQ88" s="117"/>
      <c r="AR88" s="117"/>
      <c r="AS88" s="117"/>
    </row>
    <row r="89" spans="26:45" x14ac:dyDescent="0.35">
      <c r="Z89" s="117"/>
      <c r="AA89" s="117"/>
      <c r="AB89" s="117"/>
      <c r="AC89" s="117"/>
      <c r="AD89" s="117"/>
      <c r="AE89" s="117"/>
      <c r="AF89" s="117"/>
      <c r="AG89" s="117"/>
      <c r="AH89" s="117"/>
      <c r="AI89" s="117"/>
      <c r="AJ89" s="117"/>
      <c r="AK89" s="117"/>
      <c r="AL89" s="117"/>
      <c r="AM89" s="117"/>
      <c r="AN89" s="117"/>
      <c r="AO89" s="117"/>
      <c r="AP89" s="117"/>
      <c r="AQ89" s="117"/>
      <c r="AR89" s="117"/>
      <c r="AS89" s="117"/>
    </row>
    <row r="90" spans="26:45" x14ac:dyDescent="0.35">
      <c r="Z90" s="117"/>
      <c r="AA90" s="117"/>
      <c r="AB90" s="117"/>
      <c r="AC90" s="117"/>
      <c r="AD90" s="117"/>
      <c r="AE90" s="117"/>
      <c r="AF90" s="117"/>
      <c r="AG90" s="117"/>
      <c r="AH90" s="117"/>
      <c r="AI90" s="117"/>
      <c r="AJ90" s="117"/>
      <c r="AK90" s="117"/>
      <c r="AL90" s="117"/>
      <c r="AM90" s="117"/>
      <c r="AN90" s="117"/>
      <c r="AO90" s="117"/>
      <c r="AP90" s="117"/>
      <c r="AQ90" s="117"/>
      <c r="AR90" s="117"/>
      <c r="AS90" s="117"/>
    </row>
    <row r="91" spans="26:45" x14ac:dyDescent="0.35">
      <c r="Z91" s="117"/>
      <c r="AA91" s="117"/>
      <c r="AB91" s="117"/>
      <c r="AC91" s="117"/>
      <c r="AD91" s="117"/>
      <c r="AE91" s="117"/>
      <c r="AF91" s="117"/>
      <c r="AG91" s="117"/>
      <c r="AH91" s="117"/>
      <c r="AI91" s="117"/>
      <c r="AJ91" s="117"/>
      <c r="AK91" s="117"/>
      <c r="AL91" s="117"/>
      <c r="AM91" s="117"/>
      <c r="AN91" s="117"/>
      <c r="AO91" s="117"/>
      <c r="AP91" s="117"/>
      <c r="AQ91" s="117"/>
      <c r="AR91" s="117"/>
      <c r="AS91" s="117"/>
    </row>
    <row r="92" spans="26:45" x14ac:dyDescent="0.35">
      <c r="Z92" s="117"/>
      <c r="AA92" s="117"/>
      <c r="AB92" s="117"/>
      <c r="AC92" s="117"/>
      <c r="AD92" s="117"/>
      <c r="AE92" s="117"/>
      <c r="AF92" s="117"/>
      <c r="AG92" s="117"/>
      <c r="AH92" s="117"/>
      <c r="AI92" s="117"/>
      <c r="AJ92" s="117"/>
      <c r="AK92" s="117"/>
      <c r="AL92" s="117"/>
      <c r="AM92" s="117"/>
      <c r="AN92" s="117"/>
      <c r="AO92" s="117"/>
      <c r="AP92" s="117"/>
      <c r="AQ92" s="117"/>
      <c r="AR92" s="117"/>
      <c r="AS92" s="117"/>
    </row>
    <row r="93" spans="26:45" x14ac:dyDescent="0.35">
      <c r="Z93" s="117"/>
      <c r="AA93" s="117"/>
      <c r="AB93" s="117"/>
      <c r="AC93" s="117"/>
      <c r="AD93" s="117"/>
      <c r="AE93" s="117"/>
      <c r="AF93" s="117"/>
      <c r="AG93" s="117"/>
      <c r="AH93" s="117"/>
      <c r="AI93" s="117"/>
      <c r="AJ93" s="117"/>
      <c r="AK93" s="117"/>
      <c r="AL93" s="117"/>
      <c r="AM93" s="117"/>
      <c r="AN93" s="117"/>
      <c r="AO93" s="117"/>
      <c r="AP93" s="117"/>
      <c r="AQ93" s="117"/>
      <c r="AR93" s="117"/>
      <c r="AS93" s="117"/>
    </row>
    <row r="94" spans="26:45" x14ac:dyDescent="0.35">
      <c r="Z94" s="117"/>
      <c r="AA94" s="117"/>
      <c r="AB94" s="117"/>
      <c r="AC94" s="117"/>
      <c r="AD94" s="117"/>
      <c r="AE94" s="117"/>
      <c r="AF94" s="117"/>
      <c r="AG94" s="117"/>
      <c r="AH94" s="117"/>
      <c r="AI94" s="117"/>
      <c r="AJ94" s="117"/>
      <c r="AK94" s="117"/>
      <c r="AL94" s="117"/>
      <c r="AM94" s="117"/>
      <c r="AN94" s="117"/>
      <c r="AO94" s="117"/>
      <c r="AP94" s="117"/>
      <c r="AQ94" s="117"/>
      <c r="AR94" s="117"/>
      <c r="AS94" s="117"/>
    </row>
    <row r="95" spans="26:45" x14ac:dyDescent="0.35">
      <c r="Z95" s="117"/>
      <c r="AA95" s="117"/>
      <c r="AB95" s="117"/>
      <c r="AC95" s="117"/>
      <c r="AD95" s="117"/>
      <c r="AE95" s="117"/>
      <c r="AF95" s="117"/>
      <c r="AG95" s="117"/>
      <c r="AH95" s="117"/>
      <c r="AI95" s="117"/>
      <c r="AJ95" s="117"/>
      <c r="AK95" s="117"/>
      <c r="AL95" s="117"/>
      <c r="AM95" s="117"/>
      <c r="AN95" s="117"/>
      <c r="AO95" s="117"/>
      <c r="AP95" s="117"/>
      <c r="AQ95" s="117"/>
      <c r="AR95" s="117"/>
      <c r="AS95" s="117"/>
    </row>
    <row r="96" spans="26:45" x14ac:dyDescent="0.35">
      <c r="Z96" s="117"/>
      <c r="AA96" s="117"/>
      <c r="AB96" s="117"/>
      <c r="AC96" s="117"/>
      <c r="AD96" s="117"/>
      <c r="AE96" s="117"/>
      <c r="AF96" s="117"/>
      <c r="AG96" s="117"/>
      <c r="AH96" s="117"/>
      <c r="AI96" s="117"/>
      <c r="AJ96" s="117"/>
      <c r="AK96" s="117"/>
      <c r="AL96" s="117"/>
      <c r="AM96" s="117"/>
      <c r="AN96" s="117"/>
      <c r="AO96" s="117"/>
      <c r="AP96" s="117"/>
      <c r="AQ96" s="117"/>
      <c r="AR96" s="117"/>
      <c r="AS96" s="117"/>
    </row>
    <row r="97" spans="26:45" x14ac:dyDescent="0.35">
      <c r="Z97" s="117"/>
      <c r="AA97" s="117"/>
      <c r="AB97" s="117"/>
      <c r="AC97" s="117"/>
      <c r="AD97" s="117"/>
      <c r="AE97" s="117"/>
      <c r="AF97" s="117"/>
      <c r="AG97" s="117"/>
      <c r="AH97" s="117"/>
      <c r="AI97" s="117"/>
      <c r="AJ97" s="117"/>
      <c r="AK97" s="117"/>
      <c r="AL97" s="117"/>
      <c r="AM97" s="117"/>
      <c r="AN97" s="117"/>
      <c r="AO97" s="117"/>
      <c r="AP97" s="117"/>
      <c r="AQ97" s="117"/>
      <c r="AR97" s="117"/>
      <c r="AS97" s="117"/>
    </row>
    <row r="98" spans="26:45" x14ac:dyDescent="0.35">
      <c r="Z98" s="117"/>
      <c r="AA98" s="117"/>
      <c r="AB98" s="117"/>
      <c r="AC98" s="117"/>
      <c r="AD98" s="117"/>
      <c r="AE98" s="117"/>
      <c r="AF98" s="117"/>
      <c r="AG98" s="117"/>
      <c r="AH98" s="117"/>
      <c r="AI98" s="117"/>
      <c r="AJ98" s="117"/>
      <c r="AK98" s="117"/>
      <c r="AL98" s="117"/>
      <c r="AM98" s="117"/>
      <c r="AN98" s="117"/>
      <c r="AO98" s="117"/>
      <c r="AP98" s="117"/>
      <c r="AQ98" s="117"/>
      <c r="AR98" s="117"/>
      <c r="AS98" s="117"/>
    </row>
    <row r="99" spans="26:45" x14ac:dyDescent="0.35">
      <c r="Z99" s="117"/>
      <c r="AA99" s="117"/>
      <c r="AB99" s="117"/>
      <c r="AC99" s="117"/>
      <c r="AD99" s="117"/>
      <c r="AE99" s="117"/>
      <c r="AF99" s="117"/>
      <c r="AG99" s="117"/>
      <c r="AH99" s="117"/>
      <c r="AI99" s="117"/>
      <c r="AJ99" s="117"/>
      <c r="AK99" s="117"/>
      <c r="AL99" s="117"/>
      <c r="AM99" s="117"/>
      <c r="AN99" s="117"/>
      <c r="AO99" s="117"/>
      <c r="AP99" s="117"/>
      <c r="AQ99" s="117"/>
      <c r="AR99" s="117"/>
      <c r="AS99" s="117"/>
    </row>
    <row r="100" spans="26:45" x14ac:dyDescent="0.35">
      <c r="Z100" s="117"/>
      <c r="AA100" s="117"/>
      <c r="AB100" s="117"/>
      <c r="AC100" s="117"/>
      <c r="AD100" s="117"/>
      <c r="AE100" s="117"/>
      <c r="AF100" s="117"/>
      <c r="AG100" s="117"/>
      <c r="AH100" s="117"/>
      <c r="AI100" s="117"/>
      <c r="AJ100" s="117"/>
      <c r="AK100" s="117"/>
      <c r="AL100" s="117"/>
      <c r="AM100" s="117"/>
      <c r="AN100" s="117"/>
      <c r="AO100" s="117"/>
      <c r="AP100" s="117"/>
      <c r="AQ100" s="117"/>
      <c r="AR100" s="117"/>
      <c r="AS100" s="117"/>
    </row>
    <row r="101" spans="26:45" x14ac:dyDescent="0.35">
      <c r="Z101" s="117"/>
      <c r="AA101" s="117"/>
      <c r="AB101" s="117"/>
      <c r="AC101" s="117"/>
      <c r="AD101" s="117"/>
      <c r="AE101" s="117"/>
      <c r="AF101" s="117"/>
      <c r="AG101" s="117"/>
      <c r="AH101" s="117"/>
      <c r="AI101" s="117"/>
      <c r="AJ101" s="117"/>
      <c r="AK101" s="117"/>
      <c r="AL101" s="117"/>
      <c r="AM101" s="117"/>
      <c r="AN101" s="117"/>
      <c r="AO101" s="117"/>
      <c r="AP101" s="117"/>
      <c r="AQ101" s="117"/>
      <c r="AR101" s="117"/>
      <c r="AS101" s="117"/>
    </row>
    <row r="102" spans="26:45" x14ac:dyDescent="0.35">
      <c r="Z102" s="117"/>
      <c r="AA102" s="117"/>
      <c r="AB102" s="117"/>
      <c r="AC102" s="117"/>
      <c r="AD102" s="117"/>
      <c r="AE102" s="117"/>
      <c r="AF102" s="117"/>
      <c r="AG102" s="117"/>
      <c r="AH102" s="117"/>
      <c r="AI102" s="117"/>
      <c r="AJ102" s="117"/>
      <c r="AK102" s="117"/>
      <c r="AL102" s="117"/>
      <c r="AM102" s="117"/>
      <c r="AN102" s="117"/>
      <c r="AO102" s="117"/>
      <c r="AP102" s="117"/>
      <c r="AQ102" s="117"/>
      <c r="AR102" s="117"/>
      <c r="AS102" s="117"/>
    </row>
    <row r="103" spans="26:45" x14ac:dyDescent="0.35">
      <c r="Z103" s="117"/>
      <c r="AA103" s="117"/>
      <c r="AB103" s="117"/>
      <c r="AC103" s="117"/>
      <c r="AD103" s="117"/>
      <c r="AE103" s="117"/>
      <c r="AF103" s="117"/>
      <c r="AG103" s="117"/>
      <c r="AH103" s="117"/>
      <c r="AI103" s="117"/>
      <c r="AJ103" s="117"/>
      <c r="AK103" s="117"/>
      <c r="AL103" s="117"/>
      <c r="AM103" s="117"/>
      <c r="AN103" s="117"/>
      <c r="AO103" s="117"/>
      <c r="AP103" s="117"/>
      <c r="AQ103" s="117"/>
      <c r="AR103" s="117"/>
      <c r="AS103" s="117"/>
    </row>
    <row r="104" spans="26:45" x14ac:dyDescent="0.35">
      <c r="Z104" s="117"/>
      <c r="AA104" s="117"/>
      <c r="AB104" s="117"/>
      <c r="AC104" s="117"/>
      <c r="AD104" s="117"/>
      <c r="AE104" s="117"/>
      <c r="AF104" s="117"/>
      <c r="AG104" s="117"/>
      <c r="AH104" s="117"/>
      <c r="AI104" s="117"/>
      <c r="AJ104" s="117"/>
      <c r="AK104" s="117"/>
      <c r="AL104" s="117"/>
      <c r="AM104" s="117"/>
      <c r="AN104" s="117"/>
      <c r="AO104" s="117"/>
      <c r="AP104" s="117"/>
      <c r="AQ104" s="117"/>
      <c r="AR104" s="117"/>
      <c r="AS104" s="117"/>
    </row>
    <row r="105" spans="26:45" x14ac:dyDescent="0.35">
      <c r="Z105" s="117"/>
      <c r="AA105" s="117"/>
      <c r="AB105" s="117"/>
      <c r="AC105" s="117"/>
      <c r="AD105" s="117"/>
      <c r="AE105" s="117"/>
      <c r="AF105" s="117"/>
      <c r="AG105" s="117"/>
      <c r="AH105" s="117"/>
      <c r="AI105" s="117"/>
      <c r="AJ105" s="117"/>
      <c r="AK105" s="117"/>
      <c r="AL105" s="117"/>
      <c r="AM105" s="117"/>
      <c r="AN105" s="117"/>
      <c r="AO105" s="117"/>
      <c r="AP105" s="117"/>
      <c r="AQ105" s="117"/>
      <c r="AR105" s="117"/>
      <c r="AS105" s="117"/>
    </row>
    <row r="106" spans="26:45" x14ac:dyDescent="0.35">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row>
    <row r="107" spans="26:45" x14ac:dyDescent="0.35">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row>
    <row r="108" spans="26:45" x14ac:dyDescent="0.35">
      <c r="Z108" s="117"/>
      <c r="AA108" s="117"/>
      <c r="AB108" s="117"/>
      <c r="AC108" s="117"/>
      <c r="AD108" s="117"/>
      <c r="AE108" s="117"/>
      <c r="AF108" s="117"/>
      <c r="AG108" s="117"/>
      <c r="AH108" s="117"/>
      <c r="AI108" s="117"/>
      <c r="AJ108" s="117"/>
      <c r="AK108" s="117"/>
      <c r="AL108" s="117"/>
      <c r="AM108" s="117"/>
      <c r="AN108" s="117"/>
      <c r="AO108" s="117"/>
      <c r="AP108" s="117"/>
      <c r="AQ108" s="117"/>
      <c r="AR108" s="117"/>
      <c r="AS108" s="117"/>
    </row>
    <row r="109" spans="26:45" x14ac:dyDescent="0.35">
      <c r="Z109" s="117"/>
      <c r="AA109" s="117"/>
      <c r="AB109" s="117"/>
      <c r="AC109" s="117"/>
      <c r="AD109" s="117"/>
      <c r="AE109" s="117"/>
      <c r="AF109" s="117"/>
      <c r="AG109" s="117"/>
      <c r="AH109" s="117"/>
      <c r="AI109" s="117"/>
      <c r="AJ109" s="117"/>
      <c r="AK109" s="117"/>
      <c r="AL109" s="117"/>
      <c r="AM109" s="117"/>
      <c r="AN109" s="117"/>
      <c r="AO109" s="117"/>
      <c r="AP109" s="117"/>
      <c r="AQ109" s="117"/>
      <c r="AR109" s="117"/>
      <c r="AS109" s="117"/>
    </row>
    <row r="110" spans="26:45" x14ac:dyDescent="0.35">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row>
    <row r="111" spans="26:45" x14ac:dyDescent="0.35">
      <c r="Z111" s="117"/>
      <c r="AA111" s="117"/>
      <c r="AB111" s="117"/>
      <c r="AC111" s="117"/>
      <c r="AD111" s="117"/>
      <c r="AE111" s="117"/>
      <c r="AF111" s="117"/>
      <c r="AG111" s="117"/>
      <c r="AH111" s="117"/>
      <c r="AI111" s="117"/>
      <c r="AJ111" s="117"/>
      <c r="AK111" s="117"/>
      <c r="AL111" s="117"/>
      <c r="AM111" s="117"/>
      <c r="AN111" s="117"/>
      <c r="AO111" s="117"/>
      <c r="AP111" s="117"/>
      <c r="AQ111" s="117"/>
      <c r="AR111" s="117"/>
      <c r="AS111" s="117"/>
    </row>
    <row r="112" spans="26:45" x14ac:dyDescent="0.35">
      <c r="Z112" s="117"/>
      <c r="AA112" s="117"/>
      <c r="AB112" s="117"/>
      <c r="AC112" s="117"/>
      <c r="AD112" s="117"/>
      <c r="AE112" s="117"/>
      <c r="AF112" s="117"/>
      <c r="AG112" s="117"/>
      <c r="AH112" s="117"/>
      <c r="AI112" s="117"/>
      <c r="AJ112" s="117"/>
      <c r="AK112" s="117"/>
      <c r="AL112" s="117"/>
      <c r="AM112" s="117"/>
      <c r="AN112" s="117"/>
      <c r="AO112" s="117"/>
      <c r="AP112" s="117"/>
      <c r="AQ112" s="117"/>
      <c r="AR112" s="117"/>
      <c r="AS112" s="117"/>
    </row>
    <row r="113" spans="26:45" x14ac:dyDescent="0.35">
      <c r="Z113" s="117"/>
      <c r="AA113" s="117"/>
      <c r="AB113" s="117"/>
      <c r="AC113" s="117"/>
      <c r="AD113" s="117"/>
      <c r="AE113" s="117"/>
      <c r="AF113" s="117"/>
      <c r="AG113" s="117"/>
      <c r="AH113" s="117"/>
      <c r="AI113" s="117"/>
      <c r="AJ113" s="117"/>
      <c r="AK113" s="117"/>
      <c r="AL113" s="117"/>
      <c r="AM113" s="117"/>
      <c r="AN113" s="117"/>
      <c r="AO113" s="117"/>
      <c r="AP113" s="117"/>
      <c r="AQ113" s="117"/>
      <c r="AR113" s="117"/>
      <c r="AS113" s="117"/>
    </row>
    <row r="114" spans="26:45" x14ac:dyDescent="0.35">
      <c r="Z114" s="117"/>
      <c r="AA114" s="117"/>
      <c r="AB114" s="117"/>
      <c r="AC114" s="117"/>
      <c r="AD114" s="117"/>
      <c r="AE114" s="117"/>
      <c r="AF114" s="117"/>
      <c r="AG114" s="117"/>
      <c r="AH114" s="117"/>
      <c r="AI114" s="117"/>
      <c r="AJ114" s="117"/>
      <c r="AK114" s="117"/>
      <c r="AL114" s="117"/>
      <c r="AM114" s="117"/>
      <c r="AN114" s="117"/>
      <c r="AO114" s="117"/>
      <c r="AP114" s="117"/>
      <c r="AQ114" s="117"/>
      <c r="AR114" s="117"/>
      <c r="AS114" s="117"/>
    </row>
    <row r="115" spans="26:45" x14ac:dyDescent="0.35">
      <c r="Z115" s="117"/>
      <c r="AA115" s="117"/>
      <c r="AB115" s="117"/>
      <c r="AC115" s="117"/>
      <c r="AD115" s="117"/>
      <c r="AE115" s="117"/>
      <c r="AF115" s="117"/>
      <c r="AG115" s="117"/>
      <c r="AH115" s="117"/>
      <c r="AI115" s="117"/>
      <c r="AJ115" s="117"/>
      <c r="AK115" s="117"/>
      <c r="AL115" s="117"/>
      <c r="AM115" s="117"/>
      <c r="AN115" s="117"/>
      <c r="AO115" s="117"/>
      <c r="AP115" s="117"/>
      <c r="AQ115" s="117"/>
      <c r="AR115" s="117"/>
      <c r="AS115" s="117"/>
    </row>
    <row r="116" spans="26:45" x14ac:dyDescent="0.35">
      <c r="Z116" s="117"/>
      <c r="AA116" s="117"/>
      <c r="AB116" s="117"/>
      <c r="AC116" s="117"/>
      <c r="AD116" s="117"/>
      <c r="AE116" s="117"/>
      <c r="AF116" s="117"/>
      <c r="AG116" s="117"/>
      <c r="AH116" s="117"/>
      <c r="AI116" s="117"/>
      <c r="AJ116" s="117"/>
      <c r="AK116" s="117"/>
      <c r="AL116" s="117"/>
      <c r="AM116" s="117"/>
      <c r="AN116" s="117"/>
      <c r="AO116" s="117"/>
      <c r="AP116" s="117"/>
      <c r="AQ116" s="117"/>
      <c r="AR116" s="117"/>
      <c r="AS116" s="117"/>
    </row>
    <row r="117" spans="26:45" x14ac:dyDescent="0.35">
      <c r="Z117" s="117"/>
      <c r="AA117" s="117"/>
      <c r="AB117" s="117"/>
      <c r="AC117" s="117"/>
      <c r="AD117" s="117"/>
      <c r="AE117" s="117"/>
      <c r="AF117" s="117"/>
      <c r="AG117" s="117"/>
      <c r="AH117" s="117"/>
      <c r="AI117" s="117"/>
      <c r="AJ117" s="117"/>
      <c r="AK117" s="117"/>
      <c r="AL117" s="117"/>
      <c r="AM117" s="117"/>
      <c r="AN117" s="117"/>
      <c r="AO117" s="117"/>
      <c r="AP117" s="117"/>
      <c r="AQ117" s="117"/>
      <c r="AR117" s="117"/>
      <c r="AS117" s="117"/>
    </row>
    <row r="118" spans="26:45" x14ac:dyDescent="0.35">
      <c r="Z118" s="117"/>
      <c r="AA118" s="117"/>
      <c r="AB118" s="117"/>
      <c r="AC118" s="117"/>
      <c r="AD118" s="117"/>
      <c r="AE118" s="117"/>
      <c r="AF118" s="117"/>
      <c r="AG118" s="117"/>
      <c r="AH118" s="117"/>
      <c r="AI118" s="117"/>
      <c r="AJ118" s="117"/>
      <c r="AK118" s="117"/>
      <c r="AL118" s="117"/>
      <c r="AM118" s="117"/>
      <c r="AN118" s="117"/>
      <c r="AO118" s="117"/>
      <c r="AP118" s="117"/>
      <c r="AQ118" s="117"/>
      <c r="AR118" s="117"/>
      <c r="AS118" s="117"/>
    </row>
    <row r="119" spans="26:45" x14ac:dyDescent="0.35">
      <c r="Z119" s="117"/>
      <c r="AA119" s="117"/>
      <c r="AB119" s="117"/>
      <c r="AC119" s="117"/>
      <c r="AD119" s="117"/>
      <c r="AE119" s="117"/>
      <c r="AF119" s="117"/>
      <c r="AG119" s="117"/>
      <c r="AH119" s="117"/>
      <c r="AI119" s="117"/>
      <c r="AJ119" s="117"/>
      <c r="AK119" s="117"/>
      <c r="AL119" s="117"/>
      <c r="AM119" s="117"/>
      <c r="AN119" s="117"/>
      <c r="AO119" s="117"/>
      <c r="AP119" s="117"/>
      <c r="AQ119" s="117"/>
      <c r="AR119" s="117"/>
      <c r="AS119" s="117"/>
    </row>
    <row r="120" spans="26:45" x14ac:dyDescent="0.35">
      <c r="Z120" s="117"/>
      <c r="AA120" s="117"/>
      <c r="AB120" s="117"/>
      <c r="AC120" s="117"/>
      <c r="AD120" s="117"/>
      <c r="AE120" s="117"/>
      <c r="AF120" s="117"/>
      <c r="AG120" s="117"/>
      <c r="AH120" s="117"/>
      <c r="AI120" s="117"/>
      <c r="AJ120" s="117"/>
      <c r="AK120" s="117"/>
      <c r="AL120" s="117"/>
      <c r="AM120" s="117"/>
      <c r="AN120" s="117"/>
      <c r="AO120" s="117"/>
      <c r="AP120" s="117"/>
      <c r="AQ120" s="117"/>
      <c r="AR120" s="117"/>
      <c r="AS120" s="117"/>
    </row>
    <row r="121" spans="26:45" x14ac:dyDescent="0.35">
      <c r="Z121" s="117"/>
      <c r="AA121" s="117"/>
      <c r="AB121" s="117"/>
      <c r="AC121" s="117"/>
      <c r="AD121" s="117"/>
      <c r="AE121" s="117"/>
      <c r="AF121" s="117"/>
      <c r="AG121" s="117"/>
      <c r="AH121" s="117"/>
      <c r="AI121" s="117"/>
      <c r="AJ121" s="117"/>
      <c r="AK121" s="117"/>
      <c r="AL121" s="117"/>
      <c r="AM121" s="117"/>
      <c r="AN121" s="117"/>
      <c r="AO121" s="117"/>
      <c r="AP121" s="117"/>
      <c r="AQ121" s="117"/>
      <c r="AR121" s="117"/>
      <c r="AS121" s="117"/>
    </row>
    <row r="122" spans="26:45" x14ac:dyDescent="0.35">
      <c r="Z122" s="117"/>
      <c r="AA122" s="117"/>
      <c r="AB122" s="117"/>
      <c r="AC122" s="117"/>
      <c r="AD122" s="117"/>
      <c r="AE122" s="117"/>
      <c r="AF122" s="117"/>
      <c r="AG122" s="117"/>
      <c r="AH122" s="117"/>
      <c r="AI122" s="117"/>
      <c r="AJ122" s="117"/>
      <c r="AK122" s="117"/>
      <c r="AL122" s="117"/>
      <c r="AM122" s="117"/>
      <c r="AN122" s="117"/>
      <c r="AO122" s="117"/>
      <c r="AP122" s="117"/>
      <c r="AQ122" s="117"/>
      <c r="AR122" s="117"/>
      <c r="AS122" s="117"/>
    </row>
    <row r="123" spans="26:45" x14ac:dyDescent="0.35">
      <c r="Z123" s="117"/>
      <c r="AA123" s="117"/>
      <c r="AB123" s="117"/>
      <c r="AC123" s="117"/>
      <c r="AD123" s="117"/>
      <c r="AE123" s="117"/>
      <c r="AF123" s="117"/>
      <c r="AG123" s="117"/>
      <c r="AH123" s="117"/>
      <c r="AI123" s="117"/>
      <c r="AJ123" s="117"/>
      <c r="AK123" s="117"/>
      <c r="AL123" s="117"/>
      <c r="AM123" s="117"/>
      <c r="AN123" s="117"/>
      <c r="AO123" s="117"/>
      <c r="AP123" s="117"/>
      <c r="AQ123" s="117"/>
      <c r="AR123" s="117"/>
      <c r="AS123" s="117"/>
    </row>
    <row r="124" spans="26:45" x14ac:dyDescent="0.35">
      <c r="Z124" s="117"/>
      <c r="AA124" s="117"/>
      <c r="AB124" s="117"/>
      <c r="AC124" s="117"/>
      <c r="AD124" s="117"/>
      <c r="AE124" s="117"/>
      <c r="AF124" s="117"/>
      <c r="AG124" s="117"/>
      <c r="AH124" s="117"/>
      <c r="AI124" s="117"/>
      <c r="AJ124" s="117"/>
      <c r="AK124" s="117"/>
      <c r="AL124" s="117"/>
      <c r="AM124" s="117"/>
      <c r="AN124" s="117"/>
      <c r="AO124" s="117"/>
      <c r="AP124" s="117"/>
      <c r="AQ124" s="117"/>
      <c r="AR124" s="117"/>
      <c r="AS124" s="117"/>
    </row>
    <row r="125" spans="26:45" x14ac:dyDescent="0.35">
      <c r="Z125" s="117"/>
      <c r="AA125" s="117"/>
      <c r="AB125" s="117"/>
      <c r="AC125" s="117"/>
      <c r="AD125" s="117"/>
      <c r="AE125" s="117"/>
      <c r="AF125" s="117"/>
      <c r="AG125" s="117"/>
      <c r="AH125" s="117"/>
      <c r="AI125" s="117"/>
      <c r="AJ125" s="117"/>
      <c r="AK125" s="117"/>
      <c r="AL125" s="117"/>
      <c r="AM125" s="117"/>
      <c r="AN125" s="117"/>
      <c r="AO125" s="117"/>
      <c r="AP125" s="117"/>
      <c r="AQ125" s="117"/>
      <c r="AR125" s="117"/>
      <c r="AS125" s="117"/>
    </row>
    <row r="126" spans="26:45" x14ac:dyDescent="0.35">
      <c r="Z126" s="117"/>
      <c r="AA126" s="117"/>
      <c r="AB126" s="117"/>
      <c r="AC126" s="117"/>
      <c r="AD126" s="117"/>
      <c r="AE126" s="117"/>
      <c r="AF126" s="117"/>
      <c r="AG126" s="117"/>
      <c r="AH126" s="117"/>
      <c r="AI126" s="117"/>
      <c r="AJ126" s="117"/>
      <c r="AK126" s="117"/>
      <c r="AL126" s="117"/>
      <c r="AM126" s="117"/>
      <c r="AN126" s="117"/>
      <c r="AO126" s="117"/>
      <c r="AP126" s="117"/>
      <c r="AQ126" s="117"/>
      <c r="AR126" s="117"/>
      <c r="AS126" s="117"/>
    </row>
    <row r="127" spans="26:45" x14ac:dyDescent="0.35">
      <c r="Z127" s="117"/>
      <c r="AA127" s="117"/>
      <c r="AB127" s="117"/>
      <c r="AC127" s="117"/>
      <c r="AD127" s="117"/>
      <c r="AE127" s="117"/>
      <c r="AF127" s="117"/>
      <c r="AG127" s="117"/>
      <c r="AH127" s="117"/>
      <c r="AI127" s="117"/>
      <c r="AJ127" s="117"/>
      <c r="AK127" s="117"/>
      <c r="AL127" s="117"/>
      <c r="AM127" s="117"/>
      <c r="AN127" s="117"/>
      <c r="AO127" s="117"/>
      <c r="AP127" s="117"/>
      <c r="AQ127" s="117"/>
      <c r="AR127" s="117"/>
      <c r="AS127" s="117"/>
    </row>
    <row r="128" spans="26:45" x14ac:dyDescent="0.35">
      <c r="Z128" s="117"/>
      <c r="AA128" s="117"/>
      <c r="AB128" s="117"/>
      <c r="AC128" s="117"/>
      <c r="AD128" s="117"/>
      <c r="AE128" s="117"/>
      <c r="AF128" s="117"/>
      <c r="AG128" s="117"/>
      <c r="AH128" s="117"/>
      <c r="AI128" s="117"/>
      <c r="AJ128" s="117"/>
      <c r="AK128" s="117"/>
      <c r="AL128" s="117"/>
      <c r="AM128" s="117"/>
      <c r="AN128" s="117"/>
      <c r="AO128" s="117"/>
      <c r="AP128" s="117"/>
      <c r="AQ128" s="117"/>
      <c r="AR128" s="117"/>
      <c r="AS128" s="117"/>
    </row>
    <row r="129" spans="26:45" x14ac:dyDescent="0.35">
      <c r="Z129" s="117"/>
      <c r="AA129" s="117"/>
      <c r="AB129" s="117"/>
      <c r="AC129" s="117"/>
      <c r="AD129" s="117"/>
      <c r="AE129" s="117"/>
      <c r="AF129" s="117"/>
      <c r="AG129" s="117"/>
      <c r="AH129" s="117"/>
      <c r="AI129" s="117"/>
      <c r="AJ129" s="117"/>
      <c r="AK129" s="117"/>
      <c r="AL129" s="117"/>
      <c r="AM129" s="117"/>
      <c r="AN129" s="117"/>
      <c r="AO129" s="117"/>
      <c r="AP129" s="117"/>
      <c r="AQ129" s="117"/>
      <c r="AR129" s="117"/>
      <c r="AS129" s="117"/>
    </row>
    <row r="130" spans="26:45" x14ac:dyDescent="0.35">
      <c r="Z130" s="117"/>
      <c r="AA130" s="117"/>
      <c r="AB130" s="117"/>
      <c r="AC130" s="117"/>
      <c r="AD130" s="117"/>
      <c r="AE130" s="117"/>
      <c r="AF130" s="117"/>
      <c r="AG130" s="117"/>
      <c r="AH130" s="117"/>
      <c r="AI130" s="117"/>
      <c r="AJ130" s="117"/>
      <c r="AK130" s="117"/>
      <c r="AL130" s="117"/>
      <c r="AM130" s="117"/>
      <c r="AN130" s="117"/>
      <c r="AO130" s="117"/>
      <c r="AP130" s="117"/>
      <c r="AQ130" s="117"/>
      <c r="AR130" s="117"/>
      <c r="AS130" s="117"/>
    </row>
    <row r="131" spans="26:45" x14ac:dyDescent="0.35">
      <c r="Z131" s="117"/>
      <c r="AA131" s="117"/>
      <c r="AB131" s="117"/>
      <c r="AC131" s="117"/>
      <c r="AD131" s="117"/>
      <c r="AE131" s="117"/>
      <c r="AF131" s="117"/>
      <c r="AG131" s="117"/>
      <c r="AH131" s="117"/>
      <c r="AI131" s="117"/>
      <c r="AJ131" s="117"/>
      <c r="AK131" s="117"/>
      <c r="AL131" s="117"/>
      <c r="AM131" s="117"/>
      <c r="AN131" s="117"/>
      <c r="AO131" s="117"/>
      <c r="AP131" s="117"/>
      <c r="AQ131" s="117"/>
      <c r="AR131" s="117"/>
      <c r="AS131" s="117"/>
    </row>
    <row r="132" spans="26:45" x14ac:dyDescent="0.35">
      <c r="Z132" s="117"/>
      <c r="AA132" s="117"/>
      <c r="AB132" s="117"/>
      <c r="AC132" s="117"/>
      <c r="AD132" s="117"/>
      <c r="AE132" s="117"/>
      <c r="AF132" s="117"/>
      <c r="AG132" s="117"/>
      <c r="AH132" s="117"/>
      <c r="AI132" s="117"/>
      <c r="AJ132" s="117"/>
      <c r="AK132" s="117"/>
      <c r="AL132" s="117"/>
      <c r="AM132" s="117"/>
      <c r="AN132" s="117"/>
      <c r="AO132" s="117"/>
      <c r="AP132" s="117"/>
      <c r="AQ132" s="117"/>
      <c r="AR132" s="117"/>
      <c r="AS132" s="117"/>
    </row>
    <row r="133" spans="26:45" x14ac:dyDescent="0.35">
      <c r="Z133" s="117"/>
      <c r="AA133" s="117"/>
      <c r="AB133" s="117"/>
      <c r="AC133" s="117"/>
      <c r="AD133" s="117"/>
      <c r="AE133" s="117"/>
      <c r="AF133" s="117"/>
      <c r="AG133" s="117"/>
      <c r="AH133" s="117"/>
      <c r="AI133" s="117"/>
      <c r="AJ133" s="117"/>
      <c r="AK133" s="117"/>
      <c r="AL133" s="117"/>
      <c r="AM133" s="117"/>
      <c r="AN133" s="117"/>
      <c r="AO133" s="117"/>
      <c r="AP133" s="117"/>
      <c r="AQ133" s="117"/>
      <c r="AR133" s="117"/>
      <c r="AS133" s="117"/>
    </row>
    <row r="134" spans="26:45" x14ac:dyDescent="0.35">
      <c r="Z134" s="117"/>
      <c r="AA134" s="117"/>
      <c r="AB134" s="117"/>
      <c r="AC134" s="117"/>
      <c r="AD134" s="117"/>
      <c r="AE134" s="117"/>
      <c r="AF134" s="117"/>
      <c r="AG134" s="117"/>
      <c r="AH134" s="117"/>
      <c r="AI134" s="117"/>
      <c r="AJ134" s="117"/>
      <c r="AK134" s="117"/>
      <c r="AL134" s="117"/>
      <c r="AM134" s="117"/>
      <c r="AN134" s="117"/>
      <c r="AO134" s="117"/>
      <c r="AP134" s="117"/>
      <c r="AQ134" s="117"/>
      <c r="AR134" s="117"/>
      <c r="AS134" s="117"/>
    </row>
    <row r="135" spans="26:45" x14ac:dyDescent="0.35">
      <c r="Z135" s="117"/>
      <c r="AA135" s="117"/>
      <c r="AB135" s="117"/>
      <c r="AC135" s="117"/>
      <c r="AD135" s="117"/>
      <c r="AE135" s="117"/>
      <c r="AF135" s="117"/>
      <c r="AG135" s="117"/>
      <c r="AH135" s="117"/>
      <c r="AI135" s="117"/>
      <c r="AJ135" s="117"/>
      <c r="AK135" s="117"/>
      <c r="AL135" s="117"/>
      <c r="AM135" s="117"/>
      <c r="AN135" s="117"/>
      <c r="AO135" s="117"/>
      <c r="AP135" s="117"/>
      <c r="AQ135" s="117"/>
      <c r="AR135" s="117"/>
      <c r="AS135" s="117"/>
    </row>
    <row r="136" spans="26:45" x14ac:dyDescent="0.35">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row>
    <row r="137" spans="26:45" x14ac:dyDescent="0.35">
      <c r="Z137" s="117"/>
      <c r="AA137" s="117"/>
      <c r="AB137" s="117"/>
      <c r="AC137" s="117"/>
      <c r="AD137" s="117"/>
      <c r="AE137" s="117"/>
      <c r="AF137" s="117"/>
      <c r="AG137" s="117"/>
      <c r="AH137" s="117"/>
      <c r="AI137" s="117"/>
      <c r="AJ137" s="117"/>
      <c r="AK137" s="117"/>
      <c r="AL137" s="117"/>
      <c r="AM137" s="117"/>
      <c r="AN137" s="117"/>
      <c r="AO137" s="117"/>
      <c r="AP137" s="117"/>
      <c r="AQ137" s="117"/>
      <c r="AR137" s="117"/>
      <c r="AS137" s="117"/>
    </row>
    <row r="138" spans="26:45" x14ac:dyDescent="0.35">
      <c r="Z138" s="117"/>
      <c r="AA138" s="117"/>
      <c r="AB138" s="117"/>
      <c r="AC138" s="117"/>
      <c r="AD138" s="117"/>
      <c r="AE138" s="117"/>
      <c r="AF138" s="117"/>
      <c r="AG138" s="117"/>
      <c r="AH138" s="117"/>
      <c r="AI138" s="117"/>
      <c r="AJ138" s="117"/>
      <c r="AK138" s="117"/>
      <c r="AL138" s="117"/>
      <c r="AM138" s="117"/>
      <c r="AN138" s="117"/>
      <c r="AO138" s="117"/>
      <c r="AP138" s="117"/>
      <c r="AQ138" s="117"/>
      <c r="AR138" s="117"/>
      <c r="AS138" s="117"/>
    </row>
    <row r="139" spans="26:45" x14ac:dyDescent="0.35">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row>
    <row r="140" spans="26:45" x14ac:dyDescent="0.35">
      <c r="Z140" s="117"/>
      <c r="AA140" s="117"/>
      <c r="AB140" s="117"/>
      <c r="AC140" s="117"/>
      <c r="AD140" s="117"/>
      <c r="AE140" s="117"/>
      <c r="AF140" s="117"/>
      <c r="AG140" s="117"/>
      <c r="AH140" s="117"/>
      <c r="AI140" s="117"/>
      <c r="AJ140" s="117"/>
      <c r="AK140" s="117"/>
      <c r="AL140" s="117"/>
      <c r="AM140" s="117"/>
      <c r="AN140" s="117"/>
      <c r="AO140" s="117"/>
      <c r="AP140" s="117"/>
      <c r="AQ140" s="117"/>
      <c r="AR140" s="117"/>
      <c r="AS140" s="117"/>
    </row>
    <row r="141" spans="26:45" x14ac:dyDescent="0.35">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row>
  </sheetData>
  <autoFilter ref="A7:X66" xr:uid="{1D40B328-5926-4500-8537-E3534F07236E}"/>
  <mergeCells count="7">
    <mergeCell ref="A1:G1"/>
    <mergeCell ref="A55:A66"/>
    <mergeCell ref="B6:D6"/>
    <mergeCell ref="A7:A18"/>
    <mergeCell ref="A19:A30"/>
    <mergeCell ref="A31:A42"/>
    <mergeCell ref="A43:A54"/>
  </mergeCells>
  <conditionalFormatting sqref="Z77:AS141">
    <cfRule type="cellIs" dxfId="2" priority="2" operator="lessThan">
      <formula>0</formula>
    </cfRule>
  </conditionalFormatting>
  <conditionalFormatting sqref="AU7:BN66">
    <cfRule type="containsText" dxfId="1" priority="1" operator="containsText" text="false">
      <formula>NOT(ISERROR(SEARCH("false",AU7)))</formula>
    </cfRule>
  </conditionalFormatting>
  <hyperlinks>
    <hyperlink ref="A72" r:id="rId1" display="https://www.bocsar.nsw.gov.au/Pages/bocsar_crime_stats/bocsar_explanatorynotes.aspx" xr:uid="{74C539F7-D720-4BA1-87F7-D836532BB6C4}"/>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A4734-0B00-4C7C-814B-F501A6A64BEA}">
  <dimension ref="A1:AS169"/>
  <sheetViews>
    <sheetView showGridLines="0" zoomScale="115" zoomScaleNormal="115" workbookViewId="0">
      <selection sqref="A1:G1"/>
    </sheetView>
  </sheetViews>
  <sheetFormatPr defaultColWidth="8.54296875" defaultRowHeight="14.5" x14ac:dyDescent="0.35"/>
  <cols>
    <col min="1" max="1" width="16.453125" style="99" customWidth="1"/>
    <col min="2" max="2" width="24" customWidth="1"/>
    <col min="3" max="3" width="25.453125" customWidth="1"/>
    <col min="4" max="4" width="7.08984375" bestFit="1" customWidth="1"/>
    <col min="5" max="24" width="9.453125" customWidth="1"/>
  </cols>
  <sheetData>
    <row r="1" spans="1:45" ht="14.4" customHeight="1" x14ac:dyDescent="0.35">
      <c r="A1" s="157" t="s">
        <v>100</v>
      </c>
      <c r="B1" s="157"/>
      <c r="C1" s="158"/>
      <c r="D1" s="158"/>
      <c r="E1" s="158"/>
      <c r="F1" s="158"/>
      <c r="G1" s="158"/>
    </row>
    <row r="3" spans="1:45" x14ac:dyDescent="0.35">
      <c r="A3" s="101" t="s">
        <v>79</v>
      </c>
    </row>
    <row r="4" spans="1:45" x14ac:dyDescent="0.35">
      <c r="A4" s="101" t="s">
        <v>64</v>
      </c>
    </row>
    <row r="5" spans="1:45" ht="15" thickBot="1" x14ac:dyDescent="0.4"/>
    <row r="6" spans="1:45" ht="50.15" customHeight="1" x14ac:dyDescent="0.35">
      <c r="A6" s="100" t="s">
        <v>21</v>
      </c>
      <c r="B6" s="178" t="s">
        <v>65</v>
      </c>
      <c r="C6" s="178"/>
      <c r="D6" s="178"/>
      <c r="E6" s="45" t="s">
        <v>99</v>
      </c>
      <c r="F6" s="45" t="s">
        <v>80</v>
      </c>
      <c r="G6" s="45" t="s">
        <v>81</v>
      </c>
      <c r="H6" s="45" t="s">
        <v>82</v>
      </c>
      <c r="I6" s="45" t="s">
        <v>83</v>
      </c>
      <c r="J6" s="45" t="s">
        <v>84</v>
      </c>
      <c r="K6" s="45" t="s">
        <v>85</v>
      </c>
      <c r="L6" s="45" t="s">
        <v>86</v>
      </c>
      <c r="M6" s="45" t="s">
        <v>87</v>
      </c>
      <c r="N6" s="45" t="s">
        <v>88</v>
      </c>
      <c r="O6" s="45" t="s">
        <v>89</v>
      </c>
      <c r="P6" s="45" t="s">
        <v>90</v>
      </c>
      <c r="Q6" s="45" t="s">
        <v>91</v>
      </c>
      <c r="R6" s="45" t="s">
        <v>92</v>
      </c>
      <c r="S6" s="45" t="s">
        <v>93</v>
      </c>
      <c r="T6" s="45" t="s">
        <v>94</v>
      </c>
      <c r="U6" s="45" t="s">
        <v>95</v>
      </c>
      <c r="V6" s="45" t="s">
        <v>96</v>
      </c>
      <c r="W6" s="45" t="s">
        <v>97</v>
      </c>
      <c r="X6" s="45" t="s">
        <v>98</v>
      </c>
    </row>
    <row r="7" spans="1:45" x14ac:dyDescent="0.35">
      <c r="A7" s="175" t="s">
        <v>48</v>
      </c>
      <c r="B7" s="75" t="s">
        <v>66</v>
      </c>
      <c r="C7" s="46" t="s">
        <v>67</v>
      </c>
      <c r="D7" s="47" t="s">
        <v>68</v>
      </c>
      <c r="E7" s="47">
        <v>0</v>
      </c>
      <c r="F7" s="47">
        <v>2</v>
      </c>
      <c r="G7" s="47">
        <v>3</v>
      </c>
      <c r="H7" s="47">
        <v>2</v>
      </c>
      <c r="I7" s="47">
        <v>1</v>
      </c>
      <c r="J7" s="47">
        <v>1</v>
      </c>
      <c r="K7" s="47">
        <v>8</v>
      </c>
      <c r="L7" s="47">
        <v>2</v>
      </c>
      <c r="M7" s="47">
        <v>1</v>
      </c>
      <c r="N7" s="47">
        <v>0</v>
      </c>
      <c r="O7" s="47">
        <v>0</v>
      </c>
      <c r="P7" s="47">
        <v>2</v>
      </c>
      <c r="Q7" s="47">
        <v>0</v>
      </c>
      <c r="R7" s="47">
        <v>1</v>
      </c>
      <c r="S7" s="47">
        <v>2</v>
      </c>
      <c r="T7" s="47">
        <v>0</v>
      </c>
      <c r="U7" s="47">
        <v>2</v>
      </c>
      <c r="V7" s="47">
        <v>6</v>
      </c>
      <c r="W7" s="47">
        <v>1</v>
      </c>
      <c r="X7" s="47">
        <v>2</v>
      </c>
      <c r="Z7" s="114"/>
    </row>
    <row r="8" spans="1:45" x14ac:dyDescent="0.35">
      <c r="A8" s="176"/>
      <c r="B8" s="76" t="str">
        <f t="shared" ref="B8:C10" si="0">B7</f>
        <v>Victims</v>
      </c>
      <c r="C8" s="49" t="str">
        <f>C7</f>
        <v>0 to 17 years</v>
      </c>
      <c r="D8" s="50" t="s">
        <v>69</v>
      </c>
      <c r="E8" s="51">
        <v>0</v>
      </c>
      <c r="F8" s="51">
        <v>0.12589051805207083</v>
      </c>
      <c r="G8" s="51">
        <v>0.18846446690940888</v>
      </c>
      <c r="H8" s="51">
        <v>0.12482298540382421</v>
      </c>
      <c r="I8" s="51">
        <v>6.2026582112029931E-2</v>
      </c>
      <c r="J8" s="51">
        <v>6.1604197956465552E-2</v>
      </c>
      <c r="K8" s="51">
        <v>0.48923469628004279</v>
      </c>
      <c r="L8" s="51">
        <v>0.1218414878795134</v>
      </c>
      <c r="M8" s="51">
        <v>6.04024494401297E-2</v>
      </c>
      <c r="N8" s="51">
        <v>0</v>
      </c>
      <c r="O8" s="51">
        <v>0</v>
      </c>
      <c r="P8" s="51">
        <v>0.11726862606905011</v>
      </c>
      <c r="Q8" s="51">
        <v>0</v>
      </c>
      <c r="R8" s="51">
        <v>5.7236266730160766E-2</v>
      </c>
      <c r="S8" s="51">
        <v>0.11371499497095436</v>
      </c>
      <c r="T8" s="51">
        <v>0</v>
      </c>
      <c r="U8" s="51">
        <v>0.11300897121718007</v>
      </c>
      <c r="V8" s="51">
        <v>0.33819869737135061</v>
      </c>
      <c r="W8" s="51">
        <v>5.6011143977205705E-2</v>
      </c>
      <c r="X8" s="51">
        <v>0.11202228795441141</v>
      </c>
      <c r="Z8" s="5"/>
      <c r="AA8" s="5"/>
      <c r="AB8" s="5"/>
      <c r="AC8" s="5"/>
      <c r="AD8" s="5"/>
      <c r="AE8" s="5"/>
      <c r="AF8" s="5"/>
      <c r="AG8" s="5"/>
      <c r="AH8" s="5"/>
      <c r="AI8" s="5"/>
      <c r="AJ8" s="5"/>
      <c r="AK8" s="5"/>
      <c r="AL8" s="5"/>
      <c r="AM8" s="5"/>
      <c r="AN8" s="5"/>
      <c r="AO8" s="5"/>
      <c r="AP8" s="5"/>
      <c r="AQ8" s="5"/>
      <c r="AR8" s="5"/>
      <c r="AS8" s="5"/>
    </row>
    <row r="9" spans="1:45" x14ac:dyDescent="0.35">
      <c r="A9" s="176"/>
      <c r="B9" s="76" t="str">
        <f t="shared" si="0"/>
        <v>Victims</v>
      </c>
      <c r="C9" s="48" t="s">
        <v>70</v>
      </c>
      <c r="D9" s="52" t="s">
        <v>68</v>
      </c>
      <c r="E9" s="52">
        <v>19</v>
      </c>
      <c r="F9" s="52">
        <v>23</v>
      </c>
      <c r="G9" s="52">
        <v>37</v>
      </c>
      <c r="H9" s="52">
        <v>30</v>
      </c>
      <c r="I9" s="52">
        <v>32</v>
      </c>
      <c r="J9" s="52">
        <v>23</v>
      </c>
      <c r="K9" s="52">
        <v>21</v>
      </c>
      <c r="L9" s="52">
        <v>18</v>
      </c>
      <c r="M9" s="52">
        <v>25</v>
      </c>
      <c r="N9" s="52">
        <v>25</v>
      </c>
      <c r="O9" s="52">
        <v>24</v>
      </c>
      <c r="P9" s="52">
        <v>13</v>
      </c>
      <c r="Q9" s="52">
        <v>26</v>
      </c>
      <c r="R9" s="52">
        <v>17</v>
      </c>
      <c r="S9" s="52">
        <v>32</v>
      </c>
      <c r="T9" s="52">
        <v>29</v>
      </c>
      <c r="U9" s="52">
        <v>24</v>
      </c>
      <c r="V9" s="52">
        <v>23</v>
      </c>
      <c r="W9" s="52">
        <v>16</v>
      </c>
      <c r="X9" s="52">
        <v>27</v>
      </c>
    </row>
    <row r="10" spans="1:45" x14ac:dyDescent="0.35">
      <c r="A10" s="176"/>
      <c r="B10" s="76" t="str">
        <f t="shared" si="0"/>
        <v>Victims</v>
      </c>
      <c r="C10" s="48" t="str">
        <f t="shared" si="0"/>
        <v>18 and over</v>
      </c>
      <c r="D10" s="52" t="s">
        <v>69</v>
      </c>
      <c r="E10" s="53">
        <v>0.37539094991692001</v>
      </c>
      <c r="F10" s="53">
        <v>0.45058070057070948</v>
      </c>
      <c r="G10" s="53">
        <v>0.7183241381372264</v>
      </c>
      <c r="H10" s="53">
        <v>0.57340687977397065</v>
      </c>
      <c r="I10" s="53">
        <v>0.60023457917647449</v>
      </c>
      <c r="J10" s="53">
        <v>0.42353460250080605</v>
      </c>
      <c r="K10" s="53">
        <v>0.3811885276774637</v>
      </c>
      <c r="L10" s="53">
        <v>0.32275115957319389</v>
      </c>
      <c r="M10" s="53">
        <v>0.44258111892296287</v>
      </c>
      <c r="N10" s="53">
        <v>0.4360375627174628</v>
      </c>
      <c r="O10" s="53">
        <v>0.41225163771257373</v>
      </c>
      <c r="P10" s="53">
        <v>0.21994077840763554</v>
      </c>
      <c r="Q10" s="53">
        <v>0.43292710340130841</v>
      </c>
      <c r="R10" s="53">
        <v>0.27774183471681441</v>
      </c>
      <c r="S10" s="53">
        <v>0.51435492257752891</v>
      </c>
      <c r="T10" s="53">
        <v>0.45921752500756124</v>
      </c>
      <c r="U10" s="53">
        <v>0.37947387844123515</v>
      </c>
      <c r="V10" s="53">
        <v>0.36375385757012102</v>
      </c>
      <c r="W10" s="53">
        <v>0.25076907741429499</v>
      </c>
      <c r="X10" s="53">
        <v>0.42317281813662277</v>
      </c>
      <c r="Z10" s="5"/>
      <c r="AA10" s="5"/>
      <c r="AB10" s="5"/>
      <c r="AC10" s="5"/>
      <c r="AD10" s="5"/>
      <c r="AE10" s="5"/>
      <c r="AF10" s="5"/>
      <c r="AG10" s="5"/>
      <c r="AH10" s="5"/>
      <c r="AI10" s="5"/>
      <c r="AJ10" s="5"/>
      <c r="AK10" s="5"/>
      <c r="AL10" s="5"/>
      <c r="AM10" s="5"/>
      <c r="AN10" s="5"/>
      <c r="AO10" s="5"/>
      <c r="AP10" s="5"/>
      <c r="AQ10" s="5"/>
      <c r="AR10" s="5"/>
      <c r="AS10" s="5"/>
    </row>
    <row r="11" spans="1:45" x14ac:dyDescent="0.35">
      <c r="A11" s="176"/>
      <c r="B11" s="71" t="s">
        <v>71</v>
      </c>
      <c r="C11" s="54" t="s">
        <v>72</v>
      </c>
      <c r="D11" s="55" t="s">
        <v>68</v>
      </c>
      <c r="E11" s="55">
        <v>1</v>
      </c>
      <c r="F11" s="55">
        <v>11</v>
      </c>
      <c r="G11" s="55">
        <v>3</v>
      </c>
      <c r="H11" s="55">
        <v>8</v>
      </c>
      <c r="I11" s="55">
        <v>4</v>
      </c>
      <c r="J11" s="55">
        <v>2</v>
      </c>
      <c r="K11" s="55">
        <v>4</v>
      </c>
      <c r="L11" s="55">
        <v>0</v>
      </c>
      <c r="M11" s="55">
        <v>5</v>
      </c>
      <c r="N11" s="55">
        <v>0</v>
      </c>
      <c r="O11" s="55">
        <v>1</v>
      </c>
      <c r="P11" s="55">
        <v>0</v>
      </c>
      <c r="Q11" s="55">
        <v>3</v>
      </c>
      <c r="R11" s="55">
        <v>0</v>
      </c>
      <c r="S11" s="55">
        <v>3</v>
      </c>
      <c r="T11" s="55">
        <v>4</v>
      </c>
      <c r="U11" s="55">
        <v>2</v>
      </c>
      <c r="V11" s="55">
        <v>4</v>
      </c>
      <c r="W11" s="55">
        <v>8</v>
      </c>
      <c r="X11" s="55">
        <v>11</v>
      </c>
    </row>
    <row r="12" spans="1:45" x14ac:dyDescent="0.35">
      <c r="A12" s="176"/>
      <c r="B12" s="77" t="str">
        <f t="shared" ref="B12:C14" si="1">B11</f>
        <v>Person of interest</v>
      </c>
      <c r="C12" s="57" t="str">
        <f>C11</f>
        <v>10 to 17 years</v>
      </c>
      <c r="D12" s="58" t="s">
        <v>69</v>
      </c>
      <c r="E12" s="59">
        <v>0.13868259852358505</v>
      </c>
      <c r="F12" s="59">
        <v>1.5214573902026443</v>
      </c>
      <c r="G12" s="59">
        <v>0.41458796865714953</v>
      </c>
      <c r="H12" s="59">
        <v>1.1048365601466119</v>
      </c>
      <c r="I12" s="59">
        <v>0.55413097716841841</v>
      </c>
      <c r="J12" s="59">
        <v>0.27800442861054775</v>
      </c>
      <c r="K12" s="59">
        <v>0.55563658589099796</v>
      </c>
      <c r="L12" s="59">
        <v>0</v>
      </c>
      <c r="M12" s="59">
        <v>0.69611124414570447</v>
      </c>
      <c r="N12" s="59">
        <v>0</v>
      </c>
      <c r="O12" s="59">
        <v>0.13933708986127599</v>
      </c>
      <c r="P12" s="59">
        <v>0</v>
      </c>
      <c r="Q12" s="59">
        <v>0.41229065941768073</v>
      </c>
      <c r="R12" s="59">
        <v>0</v>
      </c>
      <c r="S12" s="59">
        <v>0.39927066558419955</v>
      </c>
      <c r="T12" s="59">
        <v>0.52447116916424208</v>
      </c>
      <c r="U12" s="59">
        <v>0.25771535339217838</v>
      </c>
      <c r="V12" s="59">
        <v>0.50709039139771861</v>
      </c>
      <c r="W12" s="59">
        <v>0.99606926167611065</v>
      </c>
      <c r="X12" s="59">
        <v>1.3695952348046523</v>
      </c>
      <c r="Z12" s="5"/>
      <c r="AA12" s="5"/>
      <c r="AB12" s="5"/>
      <c r="AC12" s="5"/>
      <c r="AD12" s="5"/>
      <c r="AE12" s="5"/>
      <c r="AF12" s="5"/>
      <c r="AG12" s="5"/>
      <c r="AH12" s="5"/>
      <c r="AI12" s="5"/>
      <c r="AJ12" s="5"/>
      <c r="AK12" s="5"/>
      <c r="AL12" s="5"/>
      <c r="AM12" s="5"/>
      <c r="AN12" s="5"/>
      <c r="AO12" s="5"/>
      <c r="AP12" s="5"/>
      <c r="AQ12" s="5"/>
      <c r="AR12" s="5"/>
      <c r="AS12" s="5"/>
    </row>
    <row r="13" spans="1:45" x14ac:dyDescent="0.35">
      <c r="A13" s="176"/>
      <c r="B13" s="77" t="str">
        <f t="shared" si="1"/>
        <v>Person of interest</v>
      </c>
      <c r="C13" s="56" t="s">
        <v>70</v>
      </c>
      <c r="D13" s="60" t="s">
        <v>68</v>
      </c>
      <c r="E13" s="60">
        <v>18</v>
      </c>
      <c r="F13" s="60">
        <v>30</v>
      </c>
      <c r="G13" s="60">
        <v>47</v>
      </c>
      <c r="H13" s="60">
        <v>28</v>
      </c>
      <c r="I13" s="60">
        <v>32</v>
      </c>
      <c r="J13" s="60">
        <v>25</v>
      </c>
      <c r="K13" s="60">
        <v>38</v>
      </c>
      <c r="L13" s="60">
        <v>19</v>
      </c>
      <c r="M13" s="60">
        <v>25</v>
      </c>
      <c r="N13" s="60">
        <v>28</v>
      </c>
      <c r="O13" s="60">
        <v>29</v>
      </c>
      <c r="P13" s="60">
        <v>17</v>
      </c>
      <c r="Q13" s="60">
        <v>27</v>
      </c>
      <c r="R13" s="60">
        <v>17</v>
      </c>
      <c r="S13" s="60">
        <v>34</v>
      </c>
      <c r="T13" s="60">
        <v>40</v>
      </c>
      <c r="U13" s="60">
        <v>30</v>
      </c>
      <c r="V13" s="60">
        <v>34</v>
      </c>
      <c r="W13" s="60">
        <v>29</v>
      </c>
      <c r="X13" s="60">
        <v>26</v>
      </c>
    </row>
    <row r="14" spans="1:45" x14ac:dyDescent="0.35">
      <c r="A14" s="176"/>
      <c r="B14" s="78" t="str">
        <f t="shared" si="1"/>
        <v>Person of interest</v>
      </c>
      <c r="C14" s="57" t="str">
        <f t="shared" si="1"/>
        <v>18 and over</v>
      </c>
      <c r="D14" s="58" t="s">
        <v>69</v>
      </c>
      <c r="E14" s="59">
        <v>0.35563353150024007</v>
      </c>
      <c r="F14" s="59">
        <v>0.58771395726614273</v>
      </c>
      <c r="G14" s="59">
        <v>0.91246579709323339</v>
      </c>
      <c r="H14" s="59">
        <v>0.53517975445570598</v>
      </c>
      <c r="I14" s="59">
        <v>0.60023457917647449</v>
      </c>
      <c r="J14" s="59">
        <v>0.46036369837044139</v>
      </c>
      <c r="K14" s="59">
        <v>0.68976971674969612</v>
      </c>
      <c r="L14" s="59">
        <v>0.34068177954948242</v>
      </c>
      <c r="M14" s="59">
        <v>0.44258111892296287</v>
      </c>
      <c r="N14" s="59">
        <v>0.48836207024355832</v>
      </c>
      <c r="O14" s="59">
        <v>0.49813739556935988</v>
      </c>
      <c r="P14" s="59">
        <v>0.28761486407152337</v>
      </c>
      <c r="Q14" s="59">
        <v>0.44957814583982036</v>
      </c>
      <c r="R14" s="59">
        <v>0.27774183471681441</v>
      </c>
      <c r="S14" s="59">
        <v>0.54650210523862452</v>
      </c>
      <c r="T14" s="59">
        <v>0.63340348276905001</v>
      </c>
      <c r="U14" s="59">
        <v>0.47434234805154396</v>
      </c>
      <c r="V14" s="59">
        <v>0.53772309379930938</v>
      </c>
      <c r="W14" s="59">
        <v>0.45451895281340965</v>
      </c>
      <c r="X14" s="59">
        <v>0.40749975079822937</v>
      </c>
      <c r="Z14" s="5"/>
      <c r="AA14" s="5"/>
      <c r="AB14" s="5"/>
      <c r="AC14" s="5"/>
      <c r="AD14" s="5"/>
      <c r="AE14" s="5"/>
      <c r="AF14" s="5"/>
      <c r="AG14" s="5"/>
      <c r="AH14" s="5"/>
      <c r="AI14" s="5"/>
      <c r="AJ14" s="5"/>
      <c r="AK14" s="5"/>
      <c r="AL14" s="5"/>
      <c r="AM14" s="5"/>
      <c r="AN14" s="5"/>
      <c r="AO14" s="5"/>
      <c r="AP14" s="5"/>
      <c r="AQ14" s="5"/>
      <c r="AR14" s="5"/>
      <c r="AS14" s="5"/>
    </row>
    <row r="15" spans="1:45" x14ac:dyDescent="0.35">
      <c r="A15" s="176"/>
      <c r="B15" s="79" t="s">
        <v>73</v>
      </c>
      <c r="C15" s="62" t="s">
        <v>74</v>
      </c>
      <c r="D15" s="67" t="s">
        <v>68</v>
      </c>
      <c r="E15" s="67">
        <v>11</v>
      </c>
      <c r="F15" s="67">
        <v>16</v>
      </c>
      <c r="G15" s="67">
        <v>28</v>
      </c>
      <c r="H15" s="67">
        <v>20</v>
      </c>
      <c r="I15" s="67">
        <v>20</v>
      </c>
      <c r="J15" s="67">
        <v>15</v>
      </c>
      <c r="K15" s="67">
        <v>19</v>
      </c>
      <c r="L15" s="67">
        <v>11</v>
      </c>
      <c r="M15" s="67">
        <v>21</v>
      </c>
      <c r="N15" s="67">
        <v>16</v>
      </c>
      <c r="O15" s="67">
        <v>17</v>
      </c>
      <c r="P15" s="67">
        <v>8</v>
      </c>
      <c r="Q15" s="67">
        <v>13</v>
      </c>
      <c r="R15" s="67">
        <v>11</v>
      </c>
      <c r="S15" s="67">
        <v>21</v>
      </c>
      <c r="T15" s="67">
        <v>23</v>
      </c>
      <c r="U15" s="67">
        <v>11</v>
      </c>
      <c r="V15" s="67">
        <v>18</v>
      </c>
      <c r="W15" s="67">
        <v>9</v>
      </c>
      <c r="X15" s="67">
        <v>18</v>
      </c>
    </row>
    <row r="16" spans="1:45" x14ac:dyDescent="0.35">
      <c r="A16" s="176"/>
      <c r="B16" s="79" t="str">
        <f t="shared" ref="B16:C18" si="2">B15</f>
        <v>Location</v>
      </c>
      <c r="C16" s="64" t="str">
        <f>C15</f>
        <v>Incidents in Sydney</v>
      </c>
      <c r="D16" s="65" t="s">
        <v>69</v>
      </c>
      <c r="E16" s="66">
        <v>0.26084560453814443</v>
      </c>
      <c r="F16" s="66">
        <v>0.37941178841911916</v>
      </c>
      <c r="G16" s="66">
        <v>0.65786985031816225</v>
      </c>
      <c r="H16" s="66">
        <v>0.46237161962998713</v>
      </c>
      <c r="I16" s="66">
        <v>0.45355978666361879</v>
      </c>
      <c r="J16" s="66">
        <v>0.33389873519159108</v>
      </c>
      <c r="K16" s="66">
        <v>0.41707679217897597</v>
      </c>
      <c r="L16" s="66">
        <v>0.23866612540082346</v>
      </c>
      <c r="M16" s="66">
        <v>0.44898695714269832</v>
      </c>
      <c r="N16" s="66">
        <v>0.33632070196856911</v>
      </c>
      <c r="O16" s="66">
        <v>0.35114179952736313</v>
      </c>
      <c r="P16" s="66">
        <v>0.16226558454452761</v>
      </c>
      <c r="Q16" s="66">
        <v>0.25871043198074878</v>
      </c>
      <c r="R16" s="66">
        <v>0.21413613880226651</v>
      </c>
      <c r="S16" s="66">
        <v>0.40190633745051285</v>
      </c>
      <c r="T16" s="66">
        <v>0.43956716012858293</v>
      </c>
      <c r="U16" s="66">
        <v>0.21035102997425684</v>
      </c>
      <c r="V16" s="66">
        <v>0.34225802832755614</v>
      </c>
      <c r="W16" s="66">
        <v>0.16972370489498254</v>
      </c>
      <c r="X16" s="66">
        <v>0.33944740978996507</v>
      </c>
      <c r="Z16" s="5"/>
      <c r="AA16" s="5"/>
      <c r="AB16" s="5"/>
      <c r="AC16" s="5"/>
      <c r="AD16" s="5"/>
      <c r="AE16" s="5"/>
      <c r="AF16" s="5"/>
      <c r="AG16" s="5"/>
      <c r="AH16" s="5"/>
      <c r="AI16" s="5"/>
      <c r="AJ16" s="5"/>
      <c r="AK16" s="5"/>
      <c r="AL16" s="5"/>
      <c r="AM16" s="5"/>
      <c r="AN16" s="5"/>
      <c r="AO16" s="5"/>
      <c r="AP16" s="5"/>
      <c r="AQ16" s="5"/>
      <c r="AR16" s="5"/>
      <c r="AS16" s="5"/>
    </row>
    <row r="17" spans="1:45" x14ac:dyDescent="0.35">
      <c r="A17" s="176"/>
      <c r="B17" s="79" t="str">
        <f t="shared" si="2"/>
        <v>Location</v>
      </c>
      <c r="C17" s="61" t="s">
        <v>75</v>
      </c>
      <c r="D17" s="67" t="s">
        <v>68</v>
      </c>
      <c r="E17" s="67">
        <v>8</v>
      </c>
      <c r="F17" s="67">
        <v>10</v>
      </c>
      <c r="G17" s="67">
        <v>12</v>
      </c>
      <c r="H17" s="67">
        <v>12</v>
      </c>
      <c r="I17" s="67">
        <v>13</v>
      </c>
      <c r="J17" s="67">
        <v>9</v>
      </c>
      <c r="K17" s="67">
        <v>10</v>
      </c>
      <c r="L17" s="67">
        <v>10</v>
      </c>
      <c r="M17" s="67">
        <v>6</v>
      </c>
      <c r="N17" s="67">
        <v>9</v>
      </c>
      <c r="O17" s="67">
        <v>8</v>
      </c>
      <c r="P17" s="67">
        <v>7</v>
      </c>
      <c r="Q17" s="67">
        <v>13</v>
      </c>
      <c r="R17" s="67">
        <v>7</v>
      </c>
      <c r="S17" s="67">
        <v>13</v>
      </c>
      <c r="T17" s="67">
        <v>6</v>
      </c>
      <c r="U17" s="67">
        <v>15</v>
      </c>
      <c r="V17" s="67">
        <v>11</v>
      </c>
      <c r="W17" s="67">
        <v>8</v>
      </c>
      <c r="X17" s="67">
        <v>11</v>
      </c>
    </row>
    <row r="18" spans="1:45" x14ac:dyDescent="0.35">
      <c r="A18" s="179"/>
      <c r="B18" s="80" t="str">
        <f t="shared" si="2"/>
        <v>Location</v>
      </c>
      <c r="C18" s="64" t="str">
        <f t="shared" si="2"/>
        <v>Incidents in Rest of NSW</v>
      </c>
      <c r="D18" s="65" t="s">
        <v>69</v>
      </c>
      <c r="E18" s="66">
        <v>0.32326850318197231</v>
      </c>
      <c r="F18" s="66">
        <v>0.40408562897746536</v>
      </c>
      <c r="G18" s="66">
        <v>0.48265790052662</v>
      </c>
      <c r="H18" s="66">
        <v>0.4783485494678173</v>
      </c>
      <c r="I18" s="66">
        <v>0.51304333756002118</v>
      </c>
      <c r="J18" s="66">
        <v>0.35137377385193502</v>
      </c>
      <c r="K18" s="66">
        <v>0.38631696225065171</v>
      </c>
      <c r="L18" s="66">
        <v>0.38325424243283657</v>
      </c>
      <c r="M18" s="66">
        <v>0.22842027960926425</v>
      </c>
      <c r="N18" s="66">
        <v>0.34005997146518996</v>
      </c>
      <c r="O18" s="66">
        <v>0.29999490008669855</v>
      </c>
      <c r="P18" s="66">
        <v>0.26063114437922874</v>
      </c>
      <c r="Q18" s="66">
        <v>0.48007308928140813</v>
      </c>
      <c r="R18" s="66">
        <v>0.25631477211602854</v>
      </c>
      <c r="S18" s="66">
        <v>0.47189707706950462</v>
      </c>
      <c r="T18" s="66">
        <v>0.2162383465551069</v>
      </c>
      <c r="U18" s="66">
        <v>0.53396041644640801</v>
      </c>
      <c r="V18" s="66">
        <v>0.38797927344179589</v>
      </c>
      <c r="W18" s="66">
        <v>0.27942766229071303</v>
      </c>
      <c r="X18" s="66">
        <v>0.38421303564973047</v>
      </c>
      <c r="Z18" s="5"/>
      <c r="AA18" s="5"/>
      <c r="AB18" s="5"/>
      <c r="AC18" s="5"/>
      <c r="AD18" s="5"/>
      <c r="AE18" s="5"/>
      <c r="AF18" s="5"/>
      <c r="AG18" s="5"/>
      <c r="AH18" s="5"/>
      <c r="AI18" s="5"/>
      <c r="AJ18" s="5"/>
      <c r="AK18" s="5"/>
      <c r="AL18" s="5"/>
      <c r="AM18" s="5"/>
      <c r="AN18" s="5"/>
      <c r="AO18" s="5"/>
      <c r="AP18" s="5"/>
      <c r="AQ18" s="5"/>
      <c r="AR18" s="5"/>
      <c r="AS18" s="5"/>
    </row>
    <row r="19" spans="1:45" x14ac:dyDescent="0.35">
      <c r="A19" s="180" t="s">
        <v>49</v>
      </c>
      <c r="B19" s="75" t="s">
        <v>66</v>
      </c>
      <c r="C19" s="46" t="s">
        <v>67</v>
      </c>
      <c r="D19" s="47" t="s">
        <v>68</v>
      </c>
      <c r="E19" s="47">
        <v>0</v>
      </c>
      <c r="F19" s="47">
        <v>1</v>
      </c>
      <c r="G19" s="47">
        <v>1</v>
      </c>
      <c r="H19" s="47">
        <v>4</v>
      </c>
      <c r="I19" s="47">
        <v>1</v>
      </c>
      <c r="J19" s="47">
        <v>0</v>
      </c>
      <c r="K19" s="47">
        <v>0</v>
      </c>
      <c r="L19" s="47">
        <v>0</v>
      </c>
      <c r="M19" s="47">
        <v>0</v>
      </c>
      <c r="N19" s="47">
        <v>0</v>
      </c>
      <c r="O19" s="47">
        <v>1</v>
      </c>
      <c r="P19" s="47">
        <v>0</v>
      </c>
      <c r="Q19" s="47">
        <v>0</v>
      </c>
      <c r="R19" s="47">
        <v>1</v>
      </c>
      <c r="S19" s="47">
        <v>1</v>
      </c>
      <c r="T19" s="47">
        <v>2</v>
      </c>
      <c r="U19" s="47">
        <v>0</v>
      </c>
      <c r="V19" s="47">
        <v>2</v>
      </c>
      <c r="W19" s="47">
        <v>0</v>
      </c>
      <c r="X19" s="47">
        <v>0</v>
      </c>
    </row>
    <row r="20" spans="1:45" x14ac:dyDescent="0.35">
      <c r="A20" s="181"/>
      <c r="B20" s="76" t="str">
        <f t="shared" ref="B20:C22" si="3">B19</f>
        <v>Victims</v>
      </c>
      <c r="C20" s="49" t="str">
        <f>C19</f>
        <v>0 to 17 years</v>
      </c>
      <c r="D20" s="50" t="s">
        <v>69</v>
      </c>
      <c r="E20" s="51">
        <v>0</v>
      </c>
      <c r="F20" s="51">
        <v>6.2945259026035413E-2</v>
      </c>
      <c r="G20" s="51">
        <v>6.2821488969802969E-2</v>
      </c>
      <c r="H20" s="51">
        <v>0.24964597080764842</v>
      </c>
      <c r="I20" s="51">
        <v>6.2026582112029931E-2</v>
      </c>
      <c r="J20" s="51">
        <v>0</v>
      </c>
      <c r="K20" s="51">
        <v>0</v>
      </c>
      <c r="L20" s="51">
        <v>0</v>
      </c>
      <c r="M20" s="51">
        <v>0</v>
      </c>
      <c r="N20" s="51">
        <v>0</v>
      </c>
      <c r="O20" s="51">
        <v>5.9288560983620939E-2</v>
      </c>
      <c r="P20" s="51">
        <v>0</v>
      </c>
      <c r="Q20" s="51">
        <v>0</v>
      </c>
      <c r="R20" s="51">
        <v>5.7236266730160766E-2</v>
      </c>
      <c r="S20" s="51">
        <v>5.6857497485477179E-2</v>
      </c>
      <c r="T20" s="51">
        <v>0.11284841242032195</v>
      </c>
      <c r="U20" s="51">
        <v>0</v>
      </c>
      <c r="V20" s="51">
        <v>0.11273289912378354</v>
      </c>
      <c r="W20" s="51">
        <v>0</v>
      </c>
      <c r="X20" s="51">
        <v>0</v>
      </c>
      <c r="Z20" s="5"/>
      <c r="AA20" s="5"/>
      <c r="AB20" s="5"/>
      <c r="AC20" s="5"/>
      <c r="AD20" s="5"/>
      <c r="AE20" s="5"/>
      <c r="AF20" s="5"/>
      <c r="AG20" s="5"/>
      <c r="AH20" s="5"/>
      <c r="AI20" s="5"/>
      <c r="AJ20" s="5"/>
      <c r="AK20" s="5"/>
      <c r="AL20" s="5"/>
      <c r="AM20" s="5"/>
      <c r="AN20" s="5"/>
      <c r="AO20" s="5"/>
      <c r="AP20" s="5"/>
      <c r="AQ20" s="5"/>
      <c r="AR20" s="5"/>
      <c r="AS20" s="5"/>
    </row>
    <row r="21" spans="1:45" x14ac:dyDescent="0.35">
      <c r="A21" s="181"/>
      <c r="B21" s="76" t="str">
        <f t="shared" si="3"/>
        <v>Victims</v>
      </c>
      <c r="C21" s="48" t="s">
        <v>70</v>
      </c>
      <c r="D21" s="52" t="s">
        <v>68</v>
      </c>
      <c r="E21" s="76">
        <v>21</v>
      </c>
      <c r="F21" s="76">
        <v>11</v>
      </c>
      <c r="G21" s="76">
        <v>26</v>
      </c>
      <c r="H21" s="76">
        <v>20</v>
      </c>
      <c r="I21" s="76">
        <v>15</v>
      </c>
      <c r="J21" s="76">
        <v>11</v>
      </c>
      <c r="K21" s="76">
        <v>14</v>
      </c>
      <c r="L21" s="52">
        <v>11</v>
      </c>
      <c r="M21" s="52">
        <v>4</v>
      </c>
      <c r="N21" s="52">
        <v>5</v>
      </c>
      <c r="O21" s="52">
        <v>1</v>
      </c>
      <c r="P21" s="52">
        <v>7</v>
      </c>
      <c r="Q21" s="52">
        <v>11</v>
      </c>
      <c r="R21" s="52">
        <v>3</v>
      </c>
      <c r="S21" s="52">
        <v>9</v>
      </c>
      <c r="T21" s="52">
        <v>9</v>
      </c>
      <c r="U21" s="52">
        <v>9</v>
      </c>
      <c r="V21" s="52">
        <v>1</v>
      </c>
      <c r="W21" s="52">
        <v>0</v>
      </c>
      <c r="X21" s="52">
        <v>9</v>
      </c>
    </row>
    <row r="22" spans="1:45" x14ac:dyDescent="0.35">
      <c r="A22" s="181"/>
      <c r="B22" s="81" t="str">
        <f t="shared" si="3"/>
        <v>Victims</v>
      </c>
      <c r="C22" s="48" t="str">
        <f t="shared" si="3"/>
        <v>18 and over</v>
      </c>
      <c r="D22" s="52" t="s">
        <v>69</v>
      </c>
      <c r="E22" s="68">
        <v>0.41490578675028006</v>
      </c>
      <c r="F22" s="68">
        <v>0.21549511766425233</v>
      </c>
      <c r="G22" s="68">
        <v>0.50476831328561855</v>
      </c>
      <c r="H22" s="68">
        <v>0.3822712531826471</v>
      </c>
      <c r="I22" s="68">
        <v>0.28135995898897243</v>
      </c>
      <c r="J22" s="68">
        <v>0.20256002728299422</v>
      </c>
      <c r="K22" s="68">
        <v>0.25412568511830913</v>
      </c>
      <c r="L22" s="68">
        <v>0.19723681973917401</v>
      </c>
      <c r="M22" s="68">
        <v>7.0812979027674069E-2</v>
      </c>
      <c r="N22" s="68">
        <v>8.7207512543492571E-2</v>
      </c>
      <c r="O22" s="68">
        <v>1.7177151571357237E-2</v>
      </c>
      <c r="P22" s="68">
        <v>0.11842964991180376</v>
      </c>
      <c r="Q22" s="68">
        <v>0.18316146682363049</v>
      </c>
      <c r="R22" s="68">
        <v>4.9013264950026079E-2</v>
      </c>
      <c r="S22" s="68">
        <v>0.14466232197493004</v>
      </c>
      <c r="T22" s="68">
        <v>0.14251578362303624</v>
      </c>
      <c r="U22" s="68">
        <v>0.14230270441546319</v>
      </c>
      <c r="V22" s="68">
        <v>1.5815385111744393E-2</v>
      </c>
      <c r="W22" s="68">
        <v>0</v>
      </c>
      <c r="X22" s="68">
        <v>0.14105760604554093</v>
      </c>
      <c r="Z22" s="5"/>
      <c r="AA22" s="5"/>
      <c r="AB22" s="5"/>
      <c r="AC22" s="5"/>
      <c r="AD22" s="5"/>
      <c r="AE22" s="5"/>
      <c r="AF22" s="5"/>
      <c r="AG22" s="5"/>
      <c r="AH22" s="5"/>
      <c r="AI22" s="5"/>
      <c r="AJ22" s="5"/>
      <c r="AK22" s="5"/>
      <c r="AL22" s="5"/>
      <c r="AM22" s="5"/>
      <c r="AN22" s="5"/>
      <c r="AO22" s="5"/>
      <c r="AP22" s="5"/>
      <c r="AQ22" s="5"/>
      <c r="AR22" s="5"/>
      <c r="AS22" s="5"/>
    </row>
    <row r="23" spans="1:45" x14ac:dyDescent="0.35">
      <c r="A23" s="181"/>
      <c r="B23" s="77" t="s">
        <v>71</v>
      </c>
      <c r="C23" s="54" t="s">
        <v>72</v>
      </c>
      <c r="D23" s="55" t="s">
        <v>68</v>
      </c>
      <c r="E23" s="71">
        <v>0</v>
      </c>
      <c r="F23" s="71">
        <v>1</v>
      </c>
      <c r="G23" s="71">
        <v>0</v>
      </c>
      <c r="H23" s="71">
        <v>4</v>
      </c>
      <c r="I23" s="71">
        <v>0</v>
      </c>
      <c r="J23" s="71">
        <v>1</v>
      </c>
      <c r="K23" s="71">
        <v>1</v>
      </c>
      <c r="L23" s="55">
        <v>0</v>
      </c>
      <c r="M23" s="55">
        <v>0</v>
      </c>
      <c r="N23" s="55">
        <v>1</v>
      </c>
      <c r="O23" s="55">
        <v>0</v>
      </c>
      <c r="P23" s="55">
        <v>0</v>
      </c>
      <c r="Q23" s="55">
        <v>0</v>
      </c>
      <c r="R23" s="55">
        <v>1</v>
      </c>
      <c r="S23" s="55">
        <v>1</v>
      </c>
      <c r="T23" s="55">
        <v>4</v>
      </c>
      <c r="U23" s="55">
        <v>0</v>
      </c>
      <c r="V23" s="55">
        <v>1</v>
      </c>
      <c r="W23" s="55">
        <v>0</v>
      </c>
      <c r="X23" s="55">
        <v>0</v>
      </c>
    </row>
    <row r="24" spans="1:45" x14ac:dyDescent="0.35">
      <c r="A24" s="181"/>
      <c r="B24" s="77" t="str">
        <f t="shared" ref="B24:C26" si="4">B23</f>
        <v>Person of interest</v>
      </c>
      <c r="C24" s="57" t="str">
        <f>C23</f>
        <v>10 to 17 years</v>
      </c>
      <c r="D24" s="58" t="s">
        <v>69</v>
      </c>
      <c r="E24" s="59">
        <v>0</v>
      </c>
      <c r="F24" s="59">
        <v>0.13831430820024038</v>
      </c>
      <c r="G24" s="59">
        <v>0</v>
      </c>
      <c r="H24" s="59">
        <v>0.55241828007330596</v>
      </c>
      <c r="I24" s="59">
        <v>0</v>
      </c>
      <c r="J24" s="59">
        <v>0.13900221430527387</v>
      </c>
      <c r="K24" s="59">
        <v>0.13890914647274949</v>
      </c>
      <c r="L24" s="59">
        <v>0</v>
      </c>
      <c r="M24" s="59">
        <v>0</v>
      </c>
      <c r="N24" s="59">
        <v>0.1395484491283106</v>
      </c>
      <c r="O24" s="59">
        <v>0</v>
      </c>
      <c r="P24" s="59">
        <v>0</v>
      </c>
      <c r="Q24" s="59">
        <v>0</v>
      </c>
      <c r="R24" s="59">
        <v>0.13507143252709194</v>
      </c>
      <c r="S24" s="59">
        <v>0.13309022186139982</v>
      </c>
      <c r="T24" s="59">
        <v>0.52447116916424208</v>
      </c>
      <c r="U24" s="59">
        <v>0</v>
      </c>
      <c r="V24" s="59">
        <v>0.12677259784942965</v>
      </c>
      <c r="W24" s="59">
        <v>0</v>
      </c>
      <c r="X24" s="59">
        <v>0</v>
      </c>
      <c r="Z24" s="5"/>
      <c r="AA24" s="5"/>
      <c r="AB24" s="5"/>
      <c r="AC24" s="5"/>
      <c r="AD24" s="5"/>
      <c r="AE24" s="5"/>
      <c r="AF24" s="5"/>
      <c r="AG24" s="5"/>
      <c r="AH24" s="5"/>
      <c r="AI24" s="5"/>
      <c r="AJ24" s="5"/>
      <c r="AK24" s="5"/>
      <c r="AL24" s="5"/>
      <c r="AM24" s="5"/>
      <c r="AN24" s="5"/>
      <c r="AO24" s="5"/>
      <c r="AP24" s="5"/>
      <c r="AQ24" s="5"/>
      <c r="AR24" s="5"/>
      <c r="AS24" s="5"/>
    </row>
    <row r="25" spans="1:45" x14ac:dyDescent="0.35">
      <c r="A25" s="181"/>
      <c r="B25" s="77" t="str">
        <f t="shared" si="4"/>
        <v>Person of interest</v>
      </c>
      <c r="C25" s="56" t="s">
        <v>70</v>
      </c>
      <c r="D25" s="60" t="s">
        <v>68</v>
      </c>
      <c r="E25" s="60">
        <v>19</v>
      </c>
      <c r="F25" s="60">
        <v>11</v>
      </c>
      <c r="G25" s="60">
        <v>26</v>
      </c>
      <c r="H25" s="60">
        <v>14</v>
      </c>
      <c r="I25" s="60">
        <v>15</v>
      </c>
      <c r="J25" s="60">
        <v>6</v>
      </c>
      <c r="K25" s="60">
        <v>11</v>
      </c>
      <c r="L25" s="60">
        <v>9</v>
      </c>
      <c r="M25" s="60">
        <v>5</v>
      </c>
      <c r="N25" s="60">
        <v>5</v>
      </c>
      <c r="O25" s="60">
        <v>2</v>
      </c>
      <c r="P25" s="60">
        <v>6</v>
      </c>
      <c r="Q25" s="60">
        <v>7</v>
      </c>
      <c r="R25" s="60">
        <v>2</v>
      </c>
      <c r="S25" s="60">
        <v>8</v>
      </c>
      <c r="T25" s="60">
        <v>4</v>
      </c>
      <c r="U25" s="60">
        <v>7</v>
      </c>
      <c r="V25" s="60">
        <v>1</v>
      </c>
      <c r="W25" s="60">
        <v>0</v>
      </c>
      <c r="X25" s="60">
        <v>0</v>
      </c>
    </row>
    <row r="26" spans="1:45" ht="13.5" customHeight="1" x14ac:dyDescent="0.35">
      <c r="A26" s="181"/>
      <c r="B26" s="78" t="str">
        <f t="shared" si="4"/>
        <v>Person of interest</v>
      </c>
      <c r="C26" s="57" t="str">
        <f t="shared" si="4"/>
        <v>18 and over</v>
      </c>
      <c r="D26" s="58" t="s">
        <v>69</v>
      </c>
      <c r="E26" s="69">
        <v>0.37539094991692001</v>
      </c>
      <c r="F26" s="69">
        <v>0.21549511766425233</v>
      </c>
      <c r="G26" s="69">
        <v>0.50476831328561855</v>
      </c>
      <c r="H26" s="69">
        <v>0.26758987722785299</v>
      </c>
      <c r="I26" s="69">
        <v>0.28135995898897243</v>
      </c>
      <c r="J26" s="69">
        <v>0.11048728760890594</v>
      </c>
      <c r="K26" s="69">
        <v>0.19967018116438576</v>
      </c>
      <c r="L26" s="69">
        <v>0.16137557978659695</v>
      </c>
      <c r="M26" s="69">
        <v>8.8516223784592576E-2</v>
      </c>
      <c r="N26" s="69">
        <v>8.7207512543492571E-2</v>
      </c>
      <c r="O26" s="69">
        <v>3.4354303142714475E-2</v>
      </c>
      <c r="P26" s="69">
        <v>0.1015111284958318</v>
      </c>
      <c r="Q26" s="69">
        <v>0.11655729706958305</v>
      </c>
      <c r="R26" s="69">
        <v>3.2675509966684051E-2</v>
      </c>
      <c r="S26" s="69">
        <v>0.12858873064438223</v>
      </c>
      <c r="T26" s="69">
        <v>6.3340348276905004E-2</v>
      </c>
      <c r="U26" s="69">
        <v>0.11067988121202692</v>
      </c>
      <c r="V26" s="69">
        <v>1.5815385111744393E-2</v>
      </c>
      <c r="W26" s="69">
        <v>0</v>
      </c>
      <c r="X26" s="69">
        <v>0</v>
      </c>
      <c r="Z26" s="5"/>
      <c r="AA26" s="5"/>
      <c r="AB26" s="5"/>
      <c r="AC26" s="5"/>
      <c r="AD26" s="5"/>
      <c r="AE26" s="5"/>
      <c r="AF26" s="5"/>
      <c r="AG26" s="5"/>
      <c r="AH26" s="5"/>
      <c r="AI26" s="5"/>
      <c r="AJ26" s="5"/>
      <c r="AK26" s="5"/>
      <c r="AL26" s="5"/>
      <c r="AM26" s="5"/>
      <c r="AN26" s="5"/>
      <c r="AO26" s="5"/>
      <c r="AP26" s="5"/>
      <c r="AQ26" s="5"/>
      <c r="AR26" s="5"/>
      <c r="AS26" s="5"/>
    </row>
    <row r="27" spans="1:45" x14ac:dyDescent="0.35">
      <c r="A27" s="181"/>
      <c r="B27" s="79" t="s">
        <v>73</v>
      </c>
      <c r="C27" s="62" t="s">
        <v>74</v>
      </c>
      <c r="D27" s="67" t="s">
        <v>68</v>
      </c>
      <c r="E27" s="67">
        <v>10</v>
      </c>
      <c r="F27" s="67">
        <v>7</v>
      </c>
      <c r="G27" s="67">
        <v>15</v>
      </c>
      <c r="H27" s="67">
        <v>15</v>
      </c>
      <c r="I27" s="67">
        <v>7</v>
      </c>
      <c r="J27" s="67">
        <v>8</v>
      </c>
      <c r="K27" s="67">
        <v>7</v>
      </c>
      <c r="L27" s="67">
        <v>9</v>
      </c>
      <c r="M27" s="67">
        <v>3</v>
      </c>
      <c r="N27" s="67">
        <v>3</v>
      </c>
      <c r="O27" s="67">
        <v>0</v>
      </c>
      <c r="P27" s="67">
        <v>6</v>
      </c>
      <c r="Q27" s="67">
        <v>4</v>
      </c>
      <c r="R27" s="67">
        <v>4</v>
      </c>
      <c r="S27" s="67">
        <v>8</v>
      </c>
      <c r="T27" s="67">
        <v>4</v>
      </c>
      <c r="U27" s="67">
        <v>3</v>
      </c>
      <c r="V27" s="67">
        <v>1</v>
      </c>
      <c r="W27" s="67">
        <v>0</v>
      </c>
      <c r="X27" s="67">
        <v>1</v>
      </c>
    </row>
    <row r="28" spans="1:45" x14ac:dyDescent="0.35">
      <c r="A28" s="181"/>
      <c r="B28" s="79" t="str">
        <f t="shared" ref="B28:C30" si="5">B27</f>
        <v>Location</v>
      </c>
      <c r="C28" s="64" t="str">
        <f>C27</f>
        <v>Incidents in Sydney</v>
      </c>
      <c r="D28" s="65" t="s">
        <v>69</v>
      </c>
      <c r="E28" s="70">
        <v>0.23713236776194943</v>
      </c>
      <c r="F28" s="70">
        <v>0.16599265743336461</v>
      </c>
      <c r="G28" s="70">
        <v>0.35243027695615836</v>
      </c>
      <c r="H28" s="70">
        <v>0.34677871472249033</v>
      </c>
      <c r="I28" s="70">
        <v>0.15874592533226656</v>
      </c>
      <c r="J28" s="70">
        <v>0.17807932543551525</v>
      </c>
      <c r="K28" s="70">
        <v>0.15365987080278062</v>
      </c>
      <c r="L28" s="66">
        <v>0.19527228441885558</v>
      </c>
      <c r="M28" s="66">
        <v>6.4140993877528335E-2</v>
      </c>
      <c r="N28" s="66">
        <v>6.3060131619106716E-2</v>
      </c>
      <c r="O28" s="66">
        <v>0</v>
      </c>
      <c r="P28" s="66">
        <v>0.12169918840839571</v>
      </c>
      <c r="Q28" s="66">
        <v>7.9603209840230379E-2</v>
      </c>
      <c r="R28" s="66">
        <v>7.7867686837187811E-2</v>
      </c>
      <c r="S28" s="66">
        <v>0.15310717617162395</v>
      </c>
      <c r="T28" s="66">
        <v>7.6446462631057907E-2</v>
      </c>
      <c r="U28" s="66">
        <v>5.7368462720251874E-2</v>
      </c>
      <c r="V28" s="66">
        <v>1.9014334907086452E-2</v>
      </c>
      <c r="W28" s="66">
        <v>0</v>
      </c>
      <c r="X28" s="66">
        <v>1.8858189432775833E-2</v>
      </c>
      <c r="Z28" s="5"/>
      <c r="AA28" s="5"/>
      <c r="AB28" s="5"/>
      <c r="AC28" s="5"/>
      <c r="AD28" s="5"/>
      <c r="AE28" s="5"/>
      <c r="AF28" s="5"/>
      <c r="AG28" s="5"/>
      <c r="AH28" s="5"/>
      <c r="AI28" s="5"/>
      <c r="AJ28" s="5"/>
      <c r="AK28" s="5"/>
      <c r="AL28" s="5"/>
      <c r="AM28" s="5"/>
      <c r="AN28" s="5"/>
      <c r="AO28" s="5"/>
      <c r="AP28" s="5"/>
      <c r="AQ28" s="5"/>
      <c r="AR28" s="5"/>
      <c r="AS28" s="5"/>
    </row>
    <row r="29" spans="1:45" x14ac:dyDescent="0.35">
      <c r="A29" s="181"/>
      <c r="B29" s="79" t="str">
        <f t="shared" si="5"/>
        <v>Location</v>
      </c>
      <c r="C29" s="61" t="s">
        <v>75</v>
      </c>
      <c r="D29" s="67" t="s">
        <v>68</v>
      </c>
      <c r="E29" s="67">
        <v>9</v>
      </c>
      <c r="F29" s="67">
        <v>4</v>
      </c>
      <c r="G29" s="67">
        <v>11</v>
      </c>
      <c r="H29" s="67">
        <v>9</v>
      </c>
      <c r="I29" s="67">
        <v>7</v>
      </c>
      <c r="J29" s="67">
        <v>2</v>
      </c>
      <c r="K29" s="67">
        <v>5</v>
      </c>
      <c r="L29" s="67">
        <v>1</v>
      </c>
      <c r="M29" s="67">
        <v>1</v>
      </c>
      <c r="N29" s="67">
        <v>2</v>
      </c>
      <c r="O29" s="67">
        <v>2</v>
      </c>
      <c r="P29" s="67">
        <v>1</v>
      </c>
      <c r="Q29" s="67">
        <v>6</v>
      </c>
      <c r="R29" s="67">
        <v>0</v>
      </c>
      <c r="S29" s="67">
        <v>2</v>
      </c>
      <c r="T29" s="67">
        <v>2</v>
      </c>
      <c r="U29" s="67">
        <v>4</v>
      </c>
      <c r="V29" s="67">
        <v>1</v>
      </c>
      <c r="W29" s="67">
        <v>0</v>
      </c>
      <c r="X29" s="67">
        <v>1</v>
      </c>
    </row>
    <row r="30" spans="1:45" x14ac:dyDescent="0.35">
      <c r="A30" s="182"/>
      <c r="B30" s="80" t="str">
        <f t="shared" si="5"/>
        <v>Location</v>
      </c>
      <c r="C30" s="64" t="str">
        <f t="shared" si="5"/>
        <v>Incidents in Rest of NSW</v>
      </c>
      <c r="D30" s="65" t="s">
        <v>69</v>
      </c>
      <c r="E30" s="66">
        <v>0.36367706607971884</v>
      </c>
      <c r="F30" s="66">
        <v>0.16163425159098616</v>
      </c>
      <c r="G30" s="66">
        <v>0.44243640881606833</v>
      </c>
      <c r="H30" s="66">
        <v>0.35876141210086299</v>
      </c>
      <c r="I30" s="66">
        <v>0.27625410484001139</v>
      </c>
      <c r="J30" s="66">
        <v>7.8083060855985556E-2</v>
      </c>
      <c r="K30" s="66">
        <v>0.19315848112532585</v>
      </c>
      <c r="L30" s="66">
        <v>3.8325424243283661E-2</v>
      </c>
      <c r="M30" s="66">
        <v>3.8070046601544047E-2</v>
      </c>
      <c r="N30" s="66">
        <v>7.5568882547819988E-2</v>
      </c>
      <c r="O30" s="66">
        <v>7.4998725021674637E-2</v>
      </c>
      <c r="P30" s="66">
        <v>3.7233020625604109E-2</v>
      </c>
      <c r="Q30" s="66">
        <v>0.22157219505295761</v>
      </c>
      <c r="R30" s="66">
        <v>0</v>
      </c>
      <c r="S30" s="66">
        <v>7.2599550318385331E-2</v>
      </c>
      <c r="T30" s="66">
        <v>7.207944885170231E-2</v>
      </c>
      <c r="U30" s="66">
        <v>0.1423894443857088</v>
      </c>
      <c r="V30" s="66">
        <v>3.5270843040163258E-2</v>
      </c>
      <c r="W30" s="66">
        <v>0</v>
      </c>
      <c r="X30" s="66">
        <v>3.4928457786339129E-2</v>
      </c>
      <c r="Z30" s="5"/>
      <c r="AA30" s="5"/>
      <c r="AB30" s="5"/>
      <c r="AC30" s="5"/>
      <c r="AD30" s="5"/>
      <c r="AE30" s="5"/>
      <c r="AF30" s="5"/>
      <c r="AG30" s="5"/>
      <c r="AH30" s="5"/>
      <c r="AI30" s="5"/>
      <c r="AJ30" s="5"/>
      <c r="AK30" s="5"/>
      <c r="AL30" s="5"/>
      <c r="AM30" s="5"/>
      <c r="AN30" s="5"/>
      <c r="AO30" s="5"/>
      <c r="AP30" s="5"/>
      <c r="AQ30" s="5"/>
      <c r="AR30" s="5"/>
      <c r="AS30" s="5"/>
    </row>
    <row r="31" spans="1:45" x14ac:dyDescent="0.35">
      <c r="A31" s="180" t="s">
        <v>50</v>
      </c>
      <c r="B31" s="75" t="s">
        <v>66</v>
      </c>
      <c r="C31" s="46" t="s">
        <v>67</v>
      </c>
      <c r="D31" s="47" t="s">
        <v>68</v>
      </c>
      <c r="E31" s="47">
        <v>327</v>
      </c>
      <c r="F31" s="47">
        <v>306</v>
      </c>
      <c r="G31" s="47">
        <v>322</v>
      </c>
      <c r="H31" s="47">
        <v>288</v>
      </c>
      <c r="I31" s="47">
        <v>290</v>
      </c>
      <c r="J31" s="47">
        <v>253</v>
      </c>
      <c r="K31" s="47">
        <v>224</v>
      </c>
      <c r="L31" s="47">
        <v>184</v>
      </c>
      <c r="M31" s="47">
        <v>141</v>
      </c>
      <c r="N31" s="47">
        <v>150</v>
      </c>
      <c r="O31" s="47">
        <v>115</v>
      </c>
      <c r="P31" s="47">
        <v>114</v>
      </c>
      <c r="Q31" s="47">
        <v>103</v>
      </c>
      <c r="R31" s="47">
        <v>115</v>
      </c>
      <c r="S31" s="47">
        <v>112</v>
      </c>
      <c r="T31" s="47">
        <v>106</v>
      </c>
      <c r="U31" s="47">
        <v>127</v>
      </c>
      <c r="V31" s="47">
        <v>88</v>
      </c>
      <c r="W31" s="47">
        <v>96</v>
      </c>
      <c r="X31" s="47">
        <v>84</v>
      </c>
    </row>
    <row r="32" spans="1:45" x14ac:dyDescent="0.35">
      <c r="A32" s="181"/>
      <c r="B32" s="76" t="str">
        <f t="shared" ref="B32:C34" si="6">B31</f>
        <v>Victims</v>
      </c>
      <c r="C32" s="49" t="str">
        <f>C31</f>
        <v>0 to 17 years</v>
      </c>
      <c r="D32" s="50" t="s">
        <v>69</v>
      </c>
      <c r="E32" s="51">
        <v>20.574513400174286</v>
      </c>
      <c r="F32" s="51">
        <v>19.261249261966839</v>
      </c>
      <c r="G32" s="51">
        <v>20.228519448276554</v>
      </c>
      <c r="H32" s="51">
        <v>17.974509898150686</v>
      </c>
      <c r="I32" s="51">
        <v>17.98770881248868</v>
      </c>
      <c r="J32" s="51">
        <v>15.585862082985782</v>
      </c>
      <c r="K32" s="51">
        <v>13.6985714958412</v>
      </c>
      <c r="L32" s="51">
        <v>11.209416884915232</v>
      </c>
      <c r="M32" s="51">
        <v>8.5167453710582883</v>
      </c>
      <c r="N32" s="51">
        <v>8.9789121269785781</v>
      </c>
      <c r="O32" s="51">
        <v>6.8181845131164085</v>
      </c>
      <c r="P32" s="51">
        <v>6.6843116859358558</v>
      </c>
      <c r="Q32" s="51">
        <v>5.9633123131398982</v>
      </c>
      <c r="R32" s="51">
        <v>6.5821706739684878</v>
      </c>
      <c r="S32" s="51">
        <v>6.368039718373443</v>
      </c>
      <c r="T32" s="51">
        <v>5.9809658582770648</v>
      </c>
      <c r="U32" s="51">
        <v>7.176069672290935</v>
      </c>
      <c r="V32" s="51">
        <v>4.9602475614464758</v>
      </c>
      <c r="W32" s="51">
        <v>5.3770698218117472</v>
      </c>
      <c r="X32" s="51">
        <v>4.7049360940852791</v>
      </c>
      <c r="Z32" s="5"/>
      <c r="AA32" s="5"/>
      <c r="AB32" s="5"/>
      <c r="AC32" s="5"/>
      <c r="AD32" s="5"/>
      <c r="AE32" s="5"/>
      <c r="AF32" s="5"/>
      <c r="AG32" s="5"/>
      <c r="AH32" s="5"/>
      <c r="AI32" s="5"/>
      <c r="AJ32" s="5"/>
      <c r="AK32" s="5"/>
      <c r="AL32" s="5"/>
      <c r="AM32" s="5"/>
      <c r="AN32" s="5"/>
      <c r="AO32" s="5"/>
      <c r="AP32" s="5"/>
      <c r="AQ32" s="5"/>
      <c r="AR32" s="5"/>
      <c r="AS32" s="5"/>
    </row>
    <row r="33" spans="1:45" x14ac:dyDescent="0.35">
      <c r="A33" s="181"/>
      <c r="B33" s="76" t="str">
        <f t="shared" si="6"/>
        <v>Victims</v>
      </c>
      <c r="C33" s="48" t="s">
        <v>70</v>
      </c>
      <c r="D33" s="52" t="s">
        <v>68</v>
      </c>
      <c r="E33" s="131">
        <v>1193</v>
      </c>
      <c r="F33" s="131">
        <v>1225</v>
      </c>
      <c r="G33" s="131">
        <v>1282</v>
      </c>
      <c r="H33" s="131">
        <v>1169</v>
      </c>
      <c r="I33" s="131">
        <v>1085</v>
      </c>
      <c r="J33" s="131">
        <v>996</v>
      </c>
      <c r="K33" s="131">
        <v>953</v>
      </c>
      <c r="L33" s="132">
        <v>840</v>
      </c>
      <c r="M33" s="132">
        <v>822</v>
      </c>
      <c r="N33" s="132">
        <v>738</v>
      </c>
      <c r="O33" s="132">
        <v>678</v>
      </c>
      <c r="P33" s="132">
        <v>669</v>
      </c>
      <c r="Q33" s="132">
        <v>654</v>
      </c>
      <c r="R33" s="132">
        <v>588</v>
      </c>
      <c r="S33" s="132">
        <v>652</v>
      </c>
      <c r="T33" s="132">
        <v>593</v>
      </c>
      <c r="U33" s="132">
        <v>620</v>
      </c>
      <c r="V33" s="132">
        <v>485</v>
      </c>
      <c r="W33" s="132">
        <v>474</v>
      </c>
      <c r="X33" s="132">
        <v>551</v>
      </c>
    </row>
    <row r="34" spans="1:45" x14ac:dyDescent="0.35">
      <c r="A34" s="181"/>
      <c r="B34" s="81" t="str">
        <f t="shared" si="6"/>
        <v>Victims</v>
      </c>
      <c r="C34" s="48" t="str">
        <f t="shared" si="6"/>
        <v>18 and over</v>
      </c>
      <c r="D34" s="52" t="s">
        <v>69</v>
      </c>
      <c r="E34" s="68">
        <v>23.570600171099244</v>
      </c>
      <c r="F34" s="68">
        <v>23.99831992170083</v>
      </c>
      <c r="G34" s="68">
        <v>24.88896067816011</v>
      </c>
      <c r="H34" s="68">
        <v>22.343754748525726</v>
      </c>
      <c r="I34" s="68">
        <v>20.351703700202336</v>
      </c>
      <c r="J34" s="68">
        <v>18.340889743078385</v>
      </c>
      <c r="K34" s="68">
        <v>17.298698422696329</v>
      </c>
      <c r="L34" s="68">
        <v>15.06172078008238</v>
      </c>
      <c r="M34" s="68">
        <v>14.552067190187021</v>
      </c>
      <c r="N34" s="68">
        <v>12.871828851419503</v>
      </c>
      <c r="O34" s="68">
        <v>11.646108765380207</v>
      </c>
      <c r="P34" s="68">
        <v>11.318490827285244</v>
      </c>
      <c r="Q34" s="68">
        <v>10.889781754786759</v>
      </c>
      <c r="R34" s="68">
        <v>9.6065999302051104</v>
      </c>
      <c r="S34" s="68">
        <v>10.479981547517154</v>
      </c>
      <c r="T34" s="68">
        <v>9.3902066320511661</v>
      </c>
      <c r="U34" s="68">
        <v>9.80307519306524</v>
      </c>
      <c r="V34" s="68">
        <v>7.6704617791960308</v>
      </c>
      <c r="W34" s="68">
        <v>7.4290339183984893</v>
      </c>
      <c r="X34" s="68">
        <v>8.6358601034547835</v>
      </c>
      <c r="Z34" s="5"/>
      <c r="AA34" s="5"/>
      <c r="AB34" s="5"/>
      <c r="AC34" s="5"/>
      <c r="AD34" s="5"/>
      <c r="AE34" s="5"/>
      <c r="AF34" s="5"/>
      <c r="AG34" s="5"/>
      <c r="AH34" s="5"/>
      <c r="AI34" s="5"/>
      <c r="AJ34" s="5"/>
      <c r="AK34" s="5"/>
      <c r="AL34" s="5"/>
      <c r="AM34" s="5"/>
      <c r="AN34" s="5"/>
      <c r="AO34" s="5"/>
      <c r="AP34" s="5"/>
      <c r="AQ34" s="5"/>
      <c r="AR34" s="5"/>
      <c r="AS34" s="5"/>
    </row>
    <row r="35" spans="1:45" x14ac:dyDescent="0.35">
      <c r="A35" s="181"/>
      <c r="B35" s="77" t="s">
        <v>71</v>
      </c>
      <c r="C35" s="54" t="s">
        <v>72</v>
      </c>
      <c r="D35" s="55" t="s">
        <v>68</v>
      </c>
      <c r="E35" s="71">
        <v>98</v>
      </c>
      <c r="F35" s="71">
        <v>102</v>
      </c>
      <c r="G35" s="71">
        <v>102</v>
      </c>
      <c r="H35" s="71">
        <v>102</v>
      </c>
      <c r="I35" s="71">
        <v>111</v>
      </c>
      <c r="J35" s="71">
        <v>113</v>
      </c>
      <c r="K35" s="71">
        <v>77</v>
      </c>
      <c r="L35" s="55">
        <v>67</v>
      </c>
      <c r="M35" s="55">
        <v>62</v>
      </c>
      <c r="N35" s="55">
        <v>51</v>
      </c>
      <c r="O35" s="55">
        <v>40</v>
      </c>
      <c r="P35" s="55">
        <v>50</v>
      </c>
      <c r="Q35" s="55">
        <v>43</v>
      </c>
      <c r="R35" s="55">
        <v>44</v>
      </c>
      <c r="S35" s="55">
        <v>38</v>
      </c>
      <c r="T35" s="55">
        <v>46</v>
      </c>
      <c r="U35" s="55">
        <v>80</v>
      </c>
      <c r="V35" s="55">
        <v>59</v>
      </c>
      <c r="W35" s="55">
        <v>32</v>
      </c>
      <c r="X35" s="55">
        <v>44</v>
      </c>
    </row>
    <row r="36" spans="1:45" x14ac:dyDescent="0.35">
      <c r="A36" s="181"/>
      <c r="B36" s="77" t="str">
        <f t="shared" ref="B36:C38" si="7">B35</f>
        <v>Person of interest</v>
      </c>
      <c r="C36" s="57" t="str">
        <f>C35</f>
        <v>10 to 17 years</v>
      </c>
      <c r="D36" s="58" t="s">
        <v>69</v>
      </c>
      <c r="E36" s="59">
        <v>13.590894655311336</v>
      </c>
      <c r="F36" s="59">
        <v>14.10805943642452</v>
      </c>
      <c r="G36" s="59">
        <v>14.095990934343087</v>
      </c>
      <c r="H36" s="59">
        <v>14.0866661418693</v>
      </c>
      <c r="I36" s="59">
        <v>15.377134616423611</v>
      </c>
      <c r="J36" s="59">
        <v>15.707250216495948</v>
      </c>
      <c r="K36" s="59">
        <v>10.696004278401711</v>
      </c>
      <c r="L36" s="59">
        <v>9.3042762175756391</v>
      </c>
      <c r="M36" s="59">
        <v>8.6317794274067356</v>
      </c>
      <c r="N36" s="59">
        <v>7.116970905543841</v>
      </c>
      <c r="O36" s="59">
        <v>5.5734835944510399</v>
      </c>
      <c r="P36" s="59">
        <v>6.9327069863661386</v>
      </c>
      <c r="Q36" s="59">
        <v>5.9094994516534234</v>
      </c>
      <c r="R36" s="59">
        <v>5.9431430311920463</v>
      </c>
      <c r="S36" s="59">
        <v>5.0574284307331947</v>
      </c>
      <c r="T36" s="59">
        <v>6.031418445388784</v>
      </c>
      <c r="U36" s="59">
        <v>10.308614135687135</v>
      </c>
      <c r="V36" s="59">
        <v>7.479583273116349</v>
      </c>
      <c r="W36" s="59">
        <v>3.9842770467044426</v>
      </c>
      <c r="X36" s="59">
        <v>5.4783809392186091</v>
      </c>
      <c r="Z36" s="5"/>
      <c r="AA36" s="5"/>
      <c r="AB36" s="5"/>
      <c r="AC36" s="5"/>
      <c r="AD36" s="5"/>
      <c r="AE36" s="5"/>
      <c r="AF36" s="5"/>
      <c r="AG36" s="5"/>
      <c r="AH36" s="5"/>
      <c r="AI36" s="5"/>
      <c r="AJ36" s="5"/>
      <c r="AK36" s="5"/>
      <c r="AL36" s="5"/>
      <c r="AM36" s="5"/>
      <c r="AN36" s="5"/>
      <c r="AO36" s="5"/>
      <c r="AP36" s="5"/>
      <c r="AQ36" s="5"/>
      <c r="AR36" s="5"/>
      <c r="AS36" s="5"/>
    </row>
    <row r="37" spans="1:45" x14ac:dyDescent="0.35">
      <c r="A37" s="181"/>
      <c r="B37" s="77" t="str">
        <f t="shared" si="7"/>
        <v>Person of interest</v>
      </c>
      <c r="C37" s="56" t="s">
        <v>70</v>
      </c>
      <c r="D37" s="60" t="s">
        <v>68</v>
      </c>
      <c r="E37" s="60">
        <v>316</v>
      </c>
      <c r="F37" s="60">
        <v>312</v>
      </c>
      <c r="G37" s="60">
        <v>342</v>
      </c>
      <c r="H37" s="60">
        <v>357</v>
      </c>
      <c r="I37" s="60">
        <v>311</v>
      </c>
      <c r="J37" s="60">
        <v>303</v>
      </c>
      <c r="K37" s="60">
        <v>252</v>
      </c>
      <c r="L37" s="60">
        <v>256</v>
      </c>
      <c r="M37" s="60">
        <v>240</v>
      </c>
      <c r="N37" s="60">
        <v>232</v>
      </c>
      <c r="O37" s="60">
        <v>195</v>
      </c>
      <c r="P37" s="60">
        <v>243</v>
      </c>
      <c r="Q37" s="60">
        <v>244</v>
      </c>
      <c r="R37" s="60">
        <v>207</v>
      </c>
      <c r="S37" s="60">
        <v>223</v>
      </c>
      <c r="T37" s="60">
        <v>202</v>
      </c>
      <c r="U37" s="60">
        <v>258</v>
      </c>
      <c r="V37" s="60">
        <v>182</v>
      </c>
      <c r="W37" s="60">
        <v>166</v>
      </c>
      <c r="X37" s="60">
        <v>224</v>
      </c>
    </row>
    <row r="38" spans="1:45" x14ac:dyDescent="0.35">
      <c r="A38" s="181"/>
      <c r="B38" s="78" t="str">
        <f t="shared" si="7"/>
        <v>Person of interest</v>
      </c>
      <c r="C38" s="57" t="str">
        <f t="shared" si="7"/>
        <v>18 and over</v>
      </c>
      <c r="D38" s="58" t="s">
        <v>69</v>
      </c>
      <c r="E38" s="69">
        <v>6.2433442196708802</v>
      </c>
      <c r="F38" s="69">
        <v>6.1122251555678853</v>
      </c>
      <c r="G38" s="69">
        <v>6.6396447362954429</v>
      </c>
      <c r="H38" s="69">
        <v>6.823541869310251</v>
      </c>
      <c r="I38" s="69">
        <v>5.8335298163713603</v>
      </c>
      <c r="J38" s="69">
        <v>5.5796080242497501</v>
      </c>
      <c r="K38" s="69">
        <v>4.5742623321295648</v>
      </c>
      <c r="L38" s="69">
        <v>4.5902387139298684</v>
      </c>
      <c r="M38" s="69">
        <v>4.2487787416604439</v>
      </c>
      <c r="N38" s="69">
        <v>4.0464285820180548</v>
      </c>
      <c r="O38" s="69">
        <v>3.3495445564146609</v>
      </c>
      <c r="P38" s="69">
        <v>4.1112007040811873</v>
      </c>
      <c r="Q38" s="69">
        <v>4.0628543549968947</v>
      </c>
      <c r="R38" s="69">
        <v>3.3819152815517994</v>
      </c>
      <c r="S38" s="69">
        <v>3.584410866712155</v>
      </c>
      <c r="T38" s="69">
        <v>3.1986875879837022</v>
      </c>
      <c r="U38" s="69">
        <v>4.0793441932432781</v>
      </c>
      <c r="V38" s="69">
        <v>2.8784000903374798</v>
      </c>
      <c r="W38" s="69">
        <v>2.6017291781733101</v>
      </c>
      <c r="X38" s="69">
        <v>3.5107670838001295</v>
      </c>
      <c r="Z38" s="5"/>
      <c r="AA38" s="5"/>
      <c r="AB38" s="5"/>
      <c r="AC38" s="5"/>
      <c r="AD38" s="5"/>
      <c r="AE38" s="5"/>
      <c r="AF38" s="5"/>
      <c r="AG38" s="5"/>
      <c r="AH38" s="5"/>
      <c r="AI38" s="5"/>
      <c r="AJ38" s="5"/>
      <c r="AK38" s="5"/>
      <c r="AL38" s="5"/>
      <c r="AM38" s="5"/>
      <c r="AN38" s="5"/>
      <c r="AO38" s="5"/>
      <c r="AP38" s="5"/>
      <c r="AQ38" s="5"/>
      <c r="AR38" s="5"/>
      <c r="AS38" s="5"/>
    </row>
    <row r="39" spans="1:45" x14ac:dyDescent="0.35">
      <c r="A39" s="181"/>
      <c r="B39" s="79" t="s">
        <v>73</v>
      </c>
      <c r="C39" s="62" t="s">
        <v>74</v>
      </c>
      <c r="D39" s="67" t="s">
        <v>68</v>
      </c>
      <c r="E39" s="79">
        <v>782</v>
      </c>
      <c r="F39" s="79">
        <v>828</v>
      </c>
      <c r="G39" s="79">
        <v>846</v>
      </c>
      <c r="H39" s="79">
        <v>766</v>
      </c>
      <c r="I39" s="79">
        <v>713</v>
      </c>
      <c r="J39" s="79">
        <v>635</v>
      </c>
      <c r="K39" s="79">
        <v>592</v>
      </c>
      <c r="L39" s="67">
        <v>545</v>
      </c>
      <c r="M39" s="67">
        <v>485</v>
      </c>
      <c r="N39" s="67">
        <v>451</v>
      </c>
      <c r="O39" s="67">
        <v>393</v>
      </c>
      <c r="P39" s="67">
        <v>379</v>
      </c>
      <c r="Q39" s="67">
        <v>396</v>
      </c>
      <c r="R39" s="67">
        <v>332</v>
      </c>
      <c r="S39" s="67">
        <v>375</v>
      </c>
      <c r="T39" s="67">
        <v>327</v>
      </c>
      <c r="U39" s="67">
        <v>346</v>
      </c>
      <c r="V39" s="67">
        <v>265</v>
      </c>
      <c r="W39" s="67">
        <v>267</v>
      </c>
      <c r="X39" s="67">
        <v>273</v>
      </c>
    </row>
    <row r="40" spans="1:45" x14ac:dyDescent="0.35">
      <c r="A40" s="181"/>
      <c r="B40" s="79" t="str">
        <f t="shared" ref="B40:C42" si="8">B39</f>
        <v>Location</v>
      </c>
      <c r="C40" s="64" t="str">
        <f>C39</f>
        <v>Incidents in Sydney</v>
      </c>
      <c r="D40" s="65" t="s">
        <v>69</v>
      </c>
      <c r="E40" s="70">
        <v>18.543751158984449</v>
      </c>
      <c r="F40" s="70">
        <v>19.634560050689416</v>
      </c>
      <c r="G40" s="70">
        <v>19.877067620327335</v>
      </c>
      <c r="H40" s="70">
        <v>17.708833031828505</v>
      </c>
      <c r="I40" s="70">
        <v>16.169406394558006</v>
      </c>
      <c r="J40" s="70">
        <v>14.135046456444025</v>
      </c>
      <c r="K40" s="70">
        <v>12.995234787892304</v>
      </c>
      <c r="L40" s="66">
        <v>11.824821667586253</v>
      </c>
      <c r="M40" s="66">
        <v>10.36946067686708</v>
      </c>
      <c r="N40" s="66">
        <v>9.4800397867390434</v>
      </c>
      <c r="O40" s="66">
        <v>8.1175721890737478</v>
      </c>
      <c r="P40" s="66">
        <v>7.6873320677969961</v>
      </c>
      <c r="Q40" s="66">
        <v>7.8807177741828083</v>
      </c>
      <c r="R40" s="66">
        <v>6.4630180074865891</v>
      </c>
      <c r="S40" s="66">
        <v>7.1768988830448723</v>
      </c>
      <c r="T40" s="66">
        <v>6.2494983200889829</v>
      </c>
      <c r="U40" s="66">
        <v>6.6164960337357162</v>
      </c>
      <c r="V40" s="66">
        <v>5.0387987503779099</v>
      </c>
      <c r="W40" s="66">
        <v>5.0351365785511479</v>
      </c>
      <c r="X40" s="66">
        <v>5.1482857151478028</v>
      </c>
      <c r="Z40" s="5"/>
      <c r="AA40" s="5"/>
      <c r="AB40" s="5"/>
      <c r="AC40" s="5"/>
      <c r="AD40" s="5"/>
      <c r="AE40" s="5"/>
      <c r="AF40" s="5"/>
      <c r="AG40" s="5"/>
      <c r="AH40" s="5"/>
      <c r="AI40" s="5"/>
      <c r="AJ40" s="5"/>
      <c r="AK40" s="5"/>
      <c r="AL40" s="5"/>
      <c r="AM40" s="5"/>
      <c r="AN40" s="5"/>
      <c r="AO40" s="5"/>
      <c r="AP40" s="5"/>
      <c r="AQ40" s="5"/>
      <c r="AR40" s="5"/>
      <c r="AS40" s="5"/>
    </row>
    <row r="41" spans="1:45" x14ac:dyDescent="0.35">
      <c r="A41" s="181"/>
      <c r="B41" s="79" t="str">
        <f t="shared" si="8"/>
        <v>Location</v>
      </c>
      <c r="C41" s="61" t="s">
        <v>75</v>
      </c>
      <c r="D41" s="67" t="s">
        <v>68</v>
      </c>
      <c r="E41" s="67">
        <v>515</v>
      </c>
      <c r="F41" s="67">
        <v>491</v>
      </c>
      <c r="G41" s="67">
        <v>499</v>
      </c>
      <c r="H41" s="67">
        <v>435</v>
      </c>
      <c r="I41" s="67">
        <v>438</v>
      </c>
      <c r="J41" s="67">
        <v>391</v>
      </c>
      <c r="K41" s="67">
        <v>368</v>
      </c>
      <c r="L41" s="67">
        <v>328</v>
      </c>
      <c r="M41" s="67">
        <v>346</v>
      </c>
      <c r="N41" s="67">
        <v>308</v>
      </c>
      <c r="O41" s="67">
        <v>308</v>
      </c>
      <c r="P41" s="67">
        <v>304</v>
      </c>
      <c r="Q41" s="67">
        <v>257</v>
      </c>
      <c r="R41" s="67">
        <v>269</v>
      </c>
      <c r="S41" s="67">
        <v>275</v>
      </c>
      <c r="T41" s="67">
        <v>246</v>
      </c>
      <c r="U41" s="67">
        <v>296</v>
      </c>
      <c r="V41" s="67">
        <v>249</v>
      </c>
      <c r="W41" s="67">
        <v>236</v>
      </c>
      <c r="X41" s="67">
        <v>280</v>
      </c>
    </row>
    <row r="42" spans="1:45" x14ac:dyDescent="0.35">
      <c r="A42" s="182"/>
      <c r="B42" s="80" t="str">
        <f t="shared" si="8"/>
        <v>Location</v>
      </c>
      <c r="C42" s="64" t="str">
        <f t="shared" si="8"/>
        <v>Incidents in Rest of NSW</v>
      </c>
      <c r="D42" s="65" t="s">
        <v>69</v>
      </c>
      <c r="E42" s="66">
        <v>20.810409892339464</v>
      </c>
      <c r="F42" s="66">
        <v>19.840604382793547</v>
      </c>
      <c r="G42" s="66">
        <v>20.07052436356528</v>
      </c>
      <c r="H42" s="66">
        <v>17.340134918208378</v>
      </c>
      <c r="I42" s="66">
        <v>17.285613988560712</v>
      </c>
      <c r="J42" s="66">
        <v>15.265238397345176</v>
      </c>
      <c r="K42" s="66">
        <v>14.216464210823982</v>
      </c>
      <c r="L42" s="66">
        <v>12.57073915179704</v>
      </c>
      <c r="M42" s="66">
        <v>13.172236124134239</v>
      </c>
      <c r="N42" s="66">
        <v>11.637607912364277</v>
      </c>
      <c r="O42" s="66">
        <v>11.549803653337893</v>
      </c>
      <c r="P42" s="66">
        <v>11.318838270183647</v>
      </c>
      <c r="Q42" s="66">
        <v>9.4906756881016836</v>
      </c>
      <c r="R42" s="66">
        <v>9.8498105284588124</v>
      </c>
      <c r="S42" s="66">
        <v>9.982438168777982</v>
      </c>
      <c r="T42" s="66">
        <v>8.8657722087593829</v>
      </c>
      <c r="U42" s="66">
        <v>10.536818884542452</v>
      </c>
      <c r="V42" s="66">
        <v>8.7824399170006515</v>
      </c>
      <c r="W42" s="66">
        <v>8.2431160375760353</v>
      </c>
      <c r="X42" s="66">
        <v>9.7799681801749561</v>
      </c>
      <c r="Z42" s="5"/>
      <c r="AA42" s="5"/>
      <c r="AB42" s="5"/>
      <c r="AC42" s="5"/>
      <c r="AD42" s="5"/>
      <c r="AE42" s="5"/>
      <c r="AF42" s="5"/>
      <c r="AG42" s="5"/>
      <c r="AH42" s="5"/>
      <c r="AI42" s="5"/>
      <c r="AJ42" s="5"/>
      <c r="AK42" s="5"/>
      <c r="AL42" s="5"/>
      <c r="AM42" s="5"/>
      <c r="AN42" s="5"/>
      <c r="AO42" s="5"/>
      <c r="AP42" s="5"/>
      <c r="AQ42" s="5"/>
      <c r="AR42" s="5"/>
      <c r="AS42" s="5"/>
    </row>
    <row r="43" spans="1:45" x14ac:dyDescent="0.35">
      <c r="A43" s="180" t="s">
        <v>76</v>
      </c>
      <c r="B43" s="75" t="s">
        <v>66</v>
      </c>
      <c r="C43" s="46" t="s">
        <v>67</v>
      </c>
      <c r="D43" s="47" t="s">
        <v>68</v>
      </c>
      <c r="E43" s="47">
        <v>140</v>
      </c>
      <c r="F43" s="47">
        <v>126</v>
      </c>
      <c r="G43" s="47">
        <v>136</v>
      </c>
      <c r="H43" s="47">
        <v>138</v>
      </c>
      <c r="I43" s="47">
        <v>133</v>
      </c>
      <c r="J43" s="47">
        <v>143</v>
      </c>
      <c r="K43" s="47">
        <v>130</v>
      </c>
      <c r="L43" s="47">
        <v>119</v>
      </c>
      <c r="M43" s="47">
        <v>103</v>
      </c>
      <c r="N43" s="47">
        <v>106</v>
      </c>
      <c r="O43" s="47">
        <v>92</v>
      </c>
      <c r="P43" s="47">
        <v>83</v>
      </c>
      <c r="Q43" s="47">
        <v>52</v>
      </c>
      <c r="R43" s="47">
        <v>64</v>
      </c>
      <c r="S43" s="47">
        <v>72</v>
      </c>
      <c r="T43" s="47">
        <v>68</v>
      </c>
      <c r="U43" s="47">
        <v>60</v>
      </c>
      <c r="V43" s="47">
        <v>41</v>
      </c>
      <c r="W43" s="47">
        <v>47</v>
      </c>
      <c r="X43" s="47">
        <v>43</v>
      </c>
    </row>
    <row r="44" spans="1:45" x14ac:dyDescent="0.35">
      <c r="A44" s="181"/>
      <c r="B44" s="76" t="str">
        <f t="shared" ref="B44:C46" si="9">B43</f>
        <v>Victims</v>
      </c>
      <c r="C44" s="49" t="str">
        <f>C43</f>
        <v>0 to 17 years</v>
      </c>
      <c r="D44" s="50" t="s">
        <v>69</v>
      </c>
      <c r="E44" s="51">
        <v>8.8086601713284409</v>
      </c>
      <c r="F44" s="51">
        <v>7.9311026372804632</v>
      </c>
      <c r="G44" s="51">
        <v>8.5437224998932031</v>
      </c>
      <c r="H44" s="51">
        <v>8.6127859928638699</v>
      </c>
      <c r="I44" s="51">
        <v>8.2495354208999814</v>
      </c>
      <c r="J44" s="51">
        <v>8.8094003077745722</v>
      </c>
      <c r="K44" s="51">
        <v>7.9500638145506954</v>
      </c>
      <c r="L44" s="51">
        <v>7.2495685288310465</v>
      </c>
      <c r="M44" s="51">
        <v>6.2214522923333595</v>
      </c>
      <c r="N44" s="51">
        <v>6.345097903064862</v>
      </c>
      <c r="O44" s="51">
        <v>5.4545476104931261</v>
      </c>
      <c r="P44" s="51">
        <v>4.8666479818655795</v>
      </c>
      <c r="Q44" s="51">
        <v>3.0106042745949</v>
      </c>
      <c r="R44" s="51">
        <v>3.663121070730289</v>
      </c>
      <c r="S44" s="51">
        <v>4.0937398189543561</v>
      </c>
      <c r="T44" s="51">
        <v>3.8368460222909468</v>
      </c>
      <c r="U44" s="51">
        <v>3.3902691365154025</v>
      </c>
      <c r="V44" s="51">
        <v>2.3110244320375624</v>
      </c>
      <c r="W44" s="51">
        <v>2.6325237669286681</v>
      </c>
      <c r="X44" s="51">
        <v>2.4084791910198451</v>
      </c>
      <c r="Z44" s="5"/>
      <c r="AA44" s="5"/>
      <c r="AB44" s="5"/>
      <c r="AC44" s="5"/>
      <c r="AD44" s="5"/>
      <c r="AE44" s="5"/>
      <c r="AF44" s="5"/>
      <c r="AG44" s="5"/>
      <c r="AH44" s="5"/>
      <c r="AI44" s="5"/>
      <c r="AJ44" s="5"/>
      <c r="AK44" s="5"/>
      <c r="AL44" s="5"/>
      <c r="AM44" s="5"/>
      <c r="AN44" s="5"/>
      <c r="AO44" s="5"/>
      <c r="AP44" s="5"/>
      <c r="AQ44" s="5"/>
      <c r="AR44" s="5"/>
      <c r="AS44" s="5"/>
    </row>
    <row r="45" spans="1:45" x14ac:dyDescent="0.35">
      <c r="A45" s="181"/>
      <c r="B45" s="76" t="str">
        <f t="shared" si="9"/>
        <v>Victims</v>
      </c>
      <c r="C45" s="48" t="s">
        <v>70</v>
      </c>
      <c r="D45" s="52" t="s">
        <v>68</v>
      </c>
      <c r="E45" s="133">
        <v>1143</v>
      </c>
      <c r="F45" s="133">
        <v>1125</v>
      </c>
      <c r="G45" s="133">
        <v>1130</v>
      </c>
      <c r="H45" s="133">
        <v>1088</v>
      </c>
      <c r="I45" s="133">
        <v>1023</v>
      </c>
      <c r="J45" s="133">
        <v>1030</v>
      </c>
      <c r="K45" s="133">
        <v>930</v>
      </c>
      <c r="L45" s="134">
        <v>903</v>
      </c>
      <c r="M45" s="134">
        <v>1005</v>
      </c>
      <c r="N45" s="134">
        <v>923</v>
      </c>
      <c r="O45" s="134">
        <v>889</v>
      </c>
      <c r="P45" s="134">
        <v>766</v>
      </c>
      <c r="Q45" s="134">
        <v>660</v>
      </c>
      <c r="R45" s="134">
        <v>652</v>
      </c>
      <c r="S45" s="134">
        <v>663</v>
      </c>
      <c r="T45" s="134">
        <v>599</v>
      </c>
      <c r="U45" s="134">
        <v>551</v>
      </c>
      <c r="V45" s="134">
        <v>473</v>
      </c>
      <c r="W45" s="134">
        <v>482</v>
      </c>
      <c r="X45" s="134">
        <v>427</v>
      </c>
    </row>
    <row r="46" spans="1:45" x14ac:dyDescent="0.35">
      <c r="A46" s="181"/>
      <c r="B46" s="81" t="str">
        <f t="shared" si="9"/>
        <v>Victims</v>
      </c>
      <c r="C46" s="48" t="str">
        <f t="shared" si="9"/>
        <v>18 and over</v>
      </c>
      <c r="D46" s="52" t="s">
        <v>69</v>
      </c>
      <c r="E46" s="68">
        <v>22.582729250265242</v>
      </c>
      <c r="F46" s="68">
        <v>22.039273397480351</v>
      </c>
      <c r="G46" s="68">
        <v>21.938007462028803</v>
      </c>
      <c r="H46" s="68">
        <v>20.795556173136003</v>
      </c>
      <c r="I46" s="68">
        <v>19.188749203047916</v>
      </c>
      <c r="J46" s="68">
        <v>18.966984372862186</v>
      </c>
      <c r="K46" s="68">
        <v>16.881206225716248</v>
      </c>
      <c r="L46" s="68">
        <v>16.191349838588557</v>
      </c>
      <c r="M46" s="68">
        <v>17.79176098070311</v>
      </c>
      <c r="N46" s="68">
        <v>16.098506815528729</v>
      </c>
      <c r="O46" s="68">
        <v>15.270487746936583</v>
      </c>
      <c r="P46" s="68">
        <v>12.959587404634524</v>
      </c>
      <c r="Q46" s="68">
        <v>10.989688009417829</v>
      </c>
      <c r="R46" s="68">
        <v>10.652216249139</v>
      </c>
      <c r="S46" s="68">
        <v>10.656791052153178</v>
      </c>
      <c r="T46" s="68">
        <v>9.4852171544665236</v>
      </c>
      <c r="U46" s="68">
        <v>8.7120877925466917</v>
      </c>
      <c r="V46" s="68">
        <v>7.4806771578550988</v>
      </c>
      <c r="W46" s="68">
        <v>7.5544184571056361</v>
      </c>
      <c r="X46" s="68">
        <v>6.692399753493997</v>
      </c>
      <c r="Z46" s="5"/>
      <c r="AA46" s="5"/>
      <c r="AB46" s="5"/>
      <c r="AC46" s="5"/>
      <c r="AD46" s="5"/>
      <c r="AE46" s="5"/>
      <c r="AF46" s="5"/>
      <c r="AG46" s="5"/>
      <c r="AH46" s="5"/>
      <c r="AI46" s="5"/>
      <c r="AJ46" s="5"/>
      <c r="AK46" s="5"/>
      <c r="AL46" s="5"/>
      <c r="AM46" s="5"/>
      <c r="AN46" s="5"/>
      <c r="AO46" s="5"/>
      <c r="AP46" s="5"/>
      <c r="AQ46" s="5"/>
      <c r="AR46" s="5"/>
      <c r="AS46" s="5"/>
    </row>
    <row r="47" spans="1:45" x14ac:dyDescent="0.35">
      <c r="A47" s="181"/>
      <c r="B47" s="77" t="s">
        <v>71</v>
      </c>
      <c r="C47" s="54" t="s">
        <v>72</v>
      </c>
      <c r="D47" s="55" t="s">
        <v>68</v>
      </c>
      <c r="E47" s="71">
        <v>49</v>
      </c>
      <c r="F47" s="71">
        <v>55</v>
      </c>
      <c r="G47" s="71">
        <v>76</v>
      </c>
      <c r="H47" s="71">
        <v>82</v>
      </c>
      <c r="I47" s="71">
        <v>63</v>
      </c>
      <c r="J47" s="71">
        <v>63</v>
      </c>
      <c r="K47" s="71">
        <v>65</v>
      </c>
      <c r="L47" s="55">
        <v>64</v>
      </c>
      <c r="M47" s="55">
        <v>62</v>
      </c>
      <c r="N47" s="55">
        <v>62</v>
      </c>
      <c r="O47" s="55">
        <v>48</v>
      </c>
      <c r="P47" s="55">
        <v>53</v>
      </c>
      <c r="Q47" s="55">
        <v>35</v>
      </c>
      <c r="R47" s="55">
        <v>28</v>
      </c>
      <c r="S47" s="55">
        <v>42</v>
      </c>
      <c r="T47" s="55">
        <v>30</v>
      </c>
      <c r="U47" s="55">
        <v>42</v>
      </c>
      <c r="V47" s="55">
        <v>27</v>
      </c>
      <c r="W47" s="55">
        <v>21</v>
      </c>
      <c r="X47" s="55">
        <v>26</v>
      </c>
    </row>
    <row r="48" spans="1:45" x14ac:dyDescent="0.35">
      <c r="A48" s="181"/>
      <c r="B48" s="77" t="str">
        <f t="shared" ref="B48:C50" si="10">B47</f>
        <v>Person of interest</v>
      </c>
      <c r="C48" s="57" t="str">
        <f>C47</f>
        <v>10 to 17 years</v>
      </c>
      <c r="D48" s="58" t="s">
        <v>69</v>
      </c>
      <c r="E48" s="59">
        <v>6.7954473276556682</v>
      </c>
      <c r="F48" s="59">
        <v>7.6072869510132213</v>
      </c>
      <c r="G48" s="59">
        <v>10.502895205981122</v>
      </c>
      <c r="H48" s="59">
        <v>11.324574741502772</v>
      </c>
      <c r="I48" s="59">
        <v>8.7275628904025897</v>
      </c>
      <c r="J48" s="59">
        <v>8.7571395012322544</v>
      </c>
      <c r="K48" s="59">
        <v>9.0290945207287177</v>
      </c>
      <c r="L48" s="59">
        <v>8.8876668346991181</v>
      </c>
      <c r="M48" s="59">
        <v>8.6317794274067356</v>
      </c>
      <c r="N48" s="59">
        <v>8.6520038459552584</v>
      </c>
      <c r="O48" s="59">
        <v>6.6881803133412472</v>
      </c>
      <c r="P48" s="59">
        <v>7.3486694055481063</v>
      </c>
      <c r="Q48" s="59">
        <v>4.8100576932062742</v>
      </c>
      <c r="R48" s="59">
        <v>3.7820001107585743</v>
      </c>
      <c r="S48" s="59">
        <v>5.5897893181787932</v>
      </c>
      <c r="T48" s="59">
        <v>3.9335337687318153</v>
      </c>
      <c r="U48" s="59">
        <v>5.4120224212357453</v>
      </c>
      <c r="V48" s="59">
        <v>3.4228601419346005</v>
      </c>
      <c r="W48" s="59">
        <v>2.6146818118997905</v>
      </c>
      <c r="X48" s="59">
        <v>3.2372251004473593</v>
      </c>
      <c r="Z48" s="5"/>
      <c r="AA48" s="5"/>
      <c r="AB48" s="5"/>
      <c r="AC48" s="5"/>
      <c r="AD48" s="5"/>
      <c r="AE48" s="5"/>
      <c r="AF48" s="5"/>
      <c r="AG48" s="5"/>
      <c r="AH48" s="5"/>
      <c r="AI48" s="5"/>
      <c r="AJ48" s="5"/>
      <c r="AK48" s="5"/>
      <c r="AL48" s="5"/>
      <c r="AM48" s="5"/>
      <c r="AN48" s="5"/>
      <c r="AO48" s="5"/>
      <c r="AP48" s="5"/>
      <c r="AQ48" s="5"/>
      <c r="AR48" s="5"/>
      <c r="AS48" s="5"/>
    </row>
    <row r="49" spans="1:45" x14ac:dyDescent="0.35">
      <c r="A49" s="181"/>
      <c r="B49" s="77" t="str">
        <f t="shared" si="10"/>
        <v>Person of interest</v>
      </c>
      <c r="C49" s="56" t="s">
        <v>70</v>
      </c>
      <c r="D49" s="60" t="s">
        <v>68</v>
      </c>
      <c r="E49" s="60">
        <v>484</v>
      </c>
      <c r="F49" s="60">
        <v>529</v>
      </c>
      <c r="G49" s="60">
        <v>514</v>
      </c>
      <c r="H49" s="60">
        <v>522</v>
      </c>
      <c r="I49" s="60">
        <v>464</v>
      </c>
      <c r="J49" s="60">
        <v>482</v>
      </c>
      <c r="K49" s="60">
        <v>427</v>
      </c>
      <c r="L49" s="60">
        <v>372</v>
      </c>
      <c r="M49" s="60">
        <v>434</v>
      </c>
      <c r="N49" s="60">
        <v>390</v>
      </c>
      <c r="O49" s="60">
        <v>397</v>
      </c>
      <c r="P49" s="60">
        <v>328</v>
      </c>
      <c r="Q49" s="60">
        <v>277</v>
      </c>
      <c r="R49" s="60">
        <v>302</v>
      </c>
      <c r="S49" s="60">
        <v>300</v>
      </c>
      <c r="T49" s="60">
        <v>249</v>
      </c>
      <c r="U49" s="60">
        <v>231</v>
      </c>
      <c r="V49" s="60">
        <v>233</v>
      </c>
      <c r="W49" s="60">
        <v>243</v>
      </c>
      <c r="X49" s="60">
        <v>208</v>
      </c>
    </row>
    <row r="50" spans="1:45" x14ac:dyDescent="0.35">
      <c r="A50" s="181"/>
      <c r="B50" s="78" t="str">
        <f t="shared" si="10"/>
        <v>Person of interest</v>
      </c>
      <c r="C50" s="57" t="str">
        <f t="shared" si="10"/>
        <v>18 and over</v>
      </c>
      <c r="D50" s="58" t="s">
        <v>69</v>
      </c>
      <c r="E50" s="69">
        <v>9.562590513673122</v>
      </c>
      <c r="F50" s="69">
        <v>10.363356113126317</v>
      </c>
      <c r="G50" s="69">
        <v>9.9788812703387659</v>
      </c>
      <c r="H50" s="69">
        <v>9.9772797080670887</v>
      </c>
      <c r="I50" s="69">
        <v>8.7034013980588796</v>
      </c>
      <c r="J50" s="69">
        <v>8.8758121045821099</v>
      </c>
      <c r="K50" s="69">
        <v>7.7508333961084279</v>
      </c>
      <c r="L50" s="69">
        <v>6.6701906311793389</v>
      </c>
      <c r="M50" s="69">
        <v>7.6832082245026365</v>
      </c>
      <c r="N50" s="69">
        <v>6.8021859783924192</v>
      </c>
      <c r="O50" s="69">
        <v>6.8193291738288231</v>
      </c>
      <c r="P50" s="69">
        <v>5.5492750244388045</v>
      </c>
      <c r="Q50" s="69">
        <v>4.6123387554677864</v>
      </c>
      <c r="R50" s="69">
        <v>4.9340020049692912</v>
      </c>
      <c r="S50" s="69">
        <v>4.8220773991643346</v>
      </c>
      <c r="T50" s="69">
        <v>3.9429366802373367</v>
      </c>
      <c r="U50" s="69">
        <v>3.6524360799968885</v>
      </c>
      <c r="V50" s="69">
        <v>3.6849847310364443</v>
      </c>
      <c r="W50" s="69">
        <v>3.8085553632296048</v>
      </c>
      <c r="X50" s="69">
        <v>3.2599980063858349</v>
      </c>
      <c r="Z50" s="5"/>
      <c r="AA50" s="5"/>
      <c r="AB50" s="5"/>
      <c r="AC50" s="5"/>
      <c r="AD50" s="5"/>
      <c r="AE50" s="5"/>
      <c r="AF50" s="5"/>
      <c r="AG50" s="5"/>
      <c r="AH50" s="5"/>
      <c r="AI50" s="5"/>
      <c r="AJ50" s="5"/>
      <c r="AK50" s="5"/>
      <c r="AL50" s="5"/>
      <c r="AM50" s="5"/>
      <c r="AN50" s="5"/>
      <c r="AO50" s="5"/>
      <c r="AP50" s="5"/>
      <c r="AQ50" s="5"/>
      <c r="AR50" s="5"/>
      <c r="AS50" s="5"/>
    </row>
    <row r="51" spans="1:45" x14ac:dyDescent="0.35">
      <c r="A51" s="181"/>
      <c r="B51" s="79" t="s">
        <v>73</v>
      </c>
      <c r="C51" s="62" t="s">
        <v>74</v>
      </c>
      <c r="D51" s="67" t="s">
        <v>68</v>
      </c>
      <c r="E51" s="79">
        <v>654</v>
      </c>
      <c r="F51" s="79">
        <v>667</v>
      </c>
      <c r="G51" s="79">
        <v>621</v>
      </c>
      <c r="H51" s="79">
        <v>628</v>
      </c>
      <c r="I51" s="79">
        <v>552</v>
      </c>
      <c r="J51" s="79">
        <v>601</v>
      </c>
      <c r="K51" s="79">
        <v>524</v>
      </c>
      <c r="L51" s="67">
        <v>478</v>
      </c>
      <c r="M51" s="67">
        <v>522</v>
      </c>
      <c r="N51" s="67">
        <v>496</v>
      </c>
      <c r="O51" s="67">
        <v>504</v>
      </c>
      <c r="P51" s="67">
        <v>393</v>
      </c>
      <c r="Q51" s="67">
        <v>317</v>
      </c>
      <c r="R51" s="67">
        <v>343</v>
      </c>
      <c r="S51" s="67">
        <v>324</v>
      </c>
      <c r="T51" s="67">
        <v>300</v>
      </c>
      <c r="U51" s="67">
        <v>270</v>
      </c>
      <c r="V51" s="67">
        <v>215</v>
      </c>
      <c r="W51" s="67">
        <v>207</v>
      </c>
      <c r="X51" s="67">
        <v>184</v>
      </c>
    </row>
    <row r="52" spans="1:45" x14ac:dyDescent="0.35">
      <c r="A52" s="181"/>
      <c r="B52" s="79" t="str">
        <f t="shared" ref="B52:C54" si="11">B51</f>
        <v>Location</v>
      </c>
      <c r="C52" s="64" t="str">
        <f>C51</f>
        <v>Incidents in Sydney</v>
      </c>
      <c r="D52" s="65" t="s">
        <v>69</v>
      </c>
      <c r="E52" s="70">
        <v>15.508456851631493</v>
      </c>
      <c r="F52" s="70">
        <v>15.816728929722029</v>
      </c>
      <c r="G52" s="70">
        <v>14.590613465984958</v>
      </c>
      <c r="H52" s="70">
        <v>14.518468856381595</v>
      </c>
      <c r="I52" s="70">
        <v>12.518250111915878</v>
      </c>
      <c r="J52" s="70">
        <v>13.378209323343084</v>
      </c>
      <c r="K52" s="70">
        <v>11.502538900093864</v>
      </c>
      <c r="L52" s="66">
        <v>10.37112799469033</v>
      </c>
      <c r="M52" s="66">
        <v>11.160532934689929</v>
      </c>
      <c r="N52" s="66">
        <v>10.425941761025644</v>
      </c>
      <c r="O52" s="66">
        <v>10.410321585987706</v>
      </c>
      <c r="P52" s="66">
        <v>7.9712968407499183</v>
      </c>
      <c r="Q52" s="66">
        <v>6.3085543798382586</v>
      </c>
      <c r="R52" s="66">
        <v>6.6771541462888555</v>
      </c>
      <c r="S52" s="66">
        <v>6.2008406349507705</v>
      </c>
      <c r="T52" s="66">
        <v>5.7334846973293434</v>
      </c>
      <c r="U52" s="66">
        <v>5.1631616448226678</v>
      </c>
      <c r="V52" s="66">
        <v>4.0880820050235878</v>
      </c>
      <c r="W52" s="66">
        <v>3.9036452125845975</v>
      </c>
      <c r="X52" s="66">
        <v>3.4699068556307537</v>
      </c>
      <c r="Z52" s="5"/>
      <c r="AA52" s="5"/>
      <c r="AB52" s="5"/>
      <c r="AC52" s="5"/>
      <c r="AD52" s="5"/>
      <c r="AE52" s="5"/>
      <c r="AF52" s="5"/>
      <c r="AG52" s="5"/>
      <c r="AH52" s="5"/>
      <c r="AI52" s="5"/>
      <c r="AJ52" s="5"/>
      <c r="AK52" s="5"/>
      <c r="AL52" s="5"/>
      <c r="AM52" s="5"/>
      <c r="AN52" s="5"/>
      <c r="AO52" s="5"/>
      <c r="AP52" s="5"/>
      <c r="AQ52" s="5"/>
      <c r="AR52" s="5"/>
      <c r="AS52" s="5"/>
    </row>
    <row r="53" spans="1:45" x14ac:dyDescent="0.35">
      <c r="A53" s="181"/>
      <c r="B53" s="79" t="str">
        <f t="shared" si="11"/>
        <v>Location</v>
      </c>
      <c r="C53" s="61" t="s">
        <v>75</v>
      </c>
      <c r="D53" s="67" t="s">
        <v>68</v>
      </c>
      <c r="E53" s="67">
        <v>506</v>
      </c>
      <c r="F53" s="67">
        <v>457</v>
      </c>
      <c r="G53" s="67">
        <v>517</v>
      </c>
      <c r="H53" s="67">
        <v>482</v>
      </c>
      <c r="I53" s="67">
        <v>432</v>
      </c>
      <c r="J53" s="67">
        <v>411</v>
      </c>
      <c r="K53" s="67">
        <v>398</v>
      </c>
      <c r="L53" s="67">
        <v>419</v>
      </c>
      <c r="M53" s="67">
        <v>471</v>
      </c>
      <c r="N53" s="67">
        <v>420</v>
      </c>
      <c r="O53" s="67">
        <v>405</v>
      </c>
      <c r="P53" s="67">
        <v>370</v>
      </c>
      <c r="Q53" s="67">
        <v>339</v>
      </c>
      <c r="R53" s="67">
        <v>308</v>
      </c>
      <c r="S53" s="67">
        <v>349</v>
      </c>
      <c r="T53" s="67">
        <v>301</v>
      </c>
      <c r="U53" s="67">
        <v>291</v>
      </c>
      <c r="V53" s="67">
        <v>254</v>
      </c>
      <c r="W53" s="67">
        <v>282</v>
      </c>
      <c r="X53" s="67">
        <v>243</v>
      </c>
    </row>
    <row r="54" spans="1:45" x14ac:dyDescent="0.35">
      <c r="A54" s="182"/>
      <c r="B54" s="80" t="str">
        <f t="shared" si="11"/>
        <v>Location</v>
      </c>
      <c r="C54" s="64" t="str">
        <f t="shared" si="11"/>
        <v>Incidents in Rest of NSW</v>
      </c>
      <c r="D54" s="65" t="s">
        <v>69</v>
      </c>
      <c r="E54" s="66">
        <v>20.446732826259748</v>
      </c>
      <c r="F54" s="66">
        <v>18.466713244270167</v>
      </c>
      <c r="G54" s="66">
        <v>20.794511214355211</v>
      </c>
      <c r="H54" s="66">
        <v>19.213666736957329</v>
      </c>
      <c r="I54" s="66">
        <v>17.048824755840702</v>
      </c>
      <c r="J54" s="66">
        <v>16.046069005905032</v>
      </c>
      <c r="K54" s="66">
        <v>15.375415097575939</v>
      </c>
      <c r="L54" s="66">
        <v>16.058352757935854</v>
      </c>
      <c r="M54" s="66">
        <v>17.930991949327247</v>
      </c>
      <c r="N54" s="66">
        <v>15.869465335042197</v>
      </c>
      <c r="O54" s="66">
        <v>15.187241816889115</v>
      </c>
      <c r="P54" s="66">
        <v>13.776217631473518</v>
      </c>
      <c r="Q54" s="66">
        <v>12.518829020492106</v>
      </c>
      <c r="R54" s="66">
        <v>11.277849973105257</v>
      </c>
      <c r="S54" s="66">
        <v>12.668621530558241</v>
      </c>
      <c r="T54" s="66">
        <v>10.847957052181197</v>
      </c>
      <c r="U54" s="66">
        <v>10.358832079060315</v>
      </c>
      <c r="V54" s="66">
        <v>8.9587941322014686</v>
      </c>
      <c r="W54" s="66">
        <v>9.8498250957476348</v>
      </c>
      <c r="X54" s="66">
        <v>8.487615242080409</v>
      </c>
      <c r="Z54" s="5"/>
      <c r="AA54" s="5"/>
      <c r="AB54" s="5"/>
      <c r="AC54" s="5"/>
      <c r="AD54" s="5"/>
      <c r="AE54" s="5"/>
      <c r="AF54" s="5"/>
      <c r="AG54" s="5"/>
      <c r="AH54" s="5"/>
      <c r="AI54" s="5"/>
      <c r="AJ54" s="5"/>
      <c r="AK54" s="5"/>
      <c r="AL54" s="5"/>
      <c r="AM54" s="5"/>
      <c r="AN54" s="5"/>
      <c r="AO54" s="5"/>
      <c r="AP54" s="5"/>
      <c r="AQ54" s="5"/>
      <c r="AR54" s="5"/>
      <c r="AS54" s="5"/>
    </row>
    <row r="55" spans="1:45" x14ac:dyDescent="0.35">
      <c r="A55" s="175" t="s">
        <v>52</v>
      </c>
      <c r="B55" s="75" t="s">
        <v>66</v>
      </c>
      <c r="C55" s="46" t="s">
        <v>67</v>
      </c>
      <c r="D55" s="47" t="s">
        <v>68</v>
      </c>
      <c r="E55" s="47">
        <v>277</v>
      </c>
      <c r="F55" s="47">
        <v>317</v>
      </c>
      <c r="G55" s="47">
        <v>281</v>
      </c>
      <c r="H55" s="47">
        <v>218</v>
      </c>
      <c r="I55" s="47">
        <v>206</v>
      </c>
      <c r="J55" s="47">
        <v>187</v>
      </c>
      <c r="K55" s="47">
        <v>187</v>
      </c>
      <c r="L55" s="47">
        <v>119</v>
      </c>
      <c r="M55" s="47">
        <v>140</v>
      </c>
      <c r="N55" s="47">
        <v>108</v>
      </c>
      <c r="O55" s="47">
        <v>90</v>
      </c>
      <c r="P55" s="47">
        <v>64</v>
      </c>
      <c r="Q55" s="47">
        <v>72</v>
      </c>
      <c r="R55" s="47">
        <v>90</v>
      </c>
      <c r="S55" s="47">
        <v>70</v>
      </c>
      <c r="T55" s="47">
        <v>129</v>
      </c>
      <c r="U55" s="47">
        <v>145</v>
      </c>
      <c r="V55" s="47">
        <v>106</v>
      </c>
      <c r="W55" s="47">
        <v>106</v>
      </c>
      <c r="X55" s="47">
        <v>138</v>
      </c>
    </row>
    <row r="56" spans="1:45" x14ac:dyDescent="0.35">
      <c r="A56" s="176"/>
      <c r="B56" s="76" t="str">
        <f t="shared" ref="B56:C58" si="12">B55</f>
        <v>Victims</v>
      </c>
      <c r="C56" s="49" t="str">
        <f>C55</f>
        <v>0 to 17 years</v>
      </c>
      <c r="D56" s="50" t="s">
        <v>69</v>
      </c>
      <c r="E56" s="51">
        <v>17.428563338985558</v>
      </c>
      <c r="F56" s="51">
        <v>19.953647111253229</v>
      </c>
      <c r="G56" s="51">
        <v>17.652838400514632</v>
      </c>
      <c r="H56" s="51">
        <v>13.605705409016839</v>
      </c>
      <c r="I56" s="51">
        <v>12.777475915078167</v>
      </c>
      <c r="J56" s="51">
        <v>11.519985017859057</v>
      </c>
      <c r="K56" s="51">
        <v>11.435861025546</v>
      </c>
      <c r="L56" s="51">
        <v>7.2495685288310465</v>
      </c>
      <c r="M56" s="51">
        <v>8.4563429216181571</v>
      </c>
      <c r="N56" s="51">
        <v>6.4648167314245759</v>
      </c>
      <c r="O56" s="51">
        <v>5.3359704885258843</v>
      </c>
      <c r="P56" s="51">
        <v>3.7525960342096036</v>
      </c>
      <c r="Q56" s="51">
        <v>4.1685289955929381</v>
      </c>
      <c r="R56" s="51">
        <v>5.1512640057144683</v>
      </c>
      <c r="S56" s="51">
        <v>3.9800248239834022</v>
      </c>
      <c r="T56" s="51">
        <v>7.2787226011107666</v>
      </c>
      <c r="U56" s="51">
        <v>8.1931504132455562</v>
      </c>
      <c r="V56" s="51">
        <v>5.9748436535605274</v>
      </c>
      <c r="W56" s="51">
        <v>5.9371812615838051</v>
      </c>
      <c r="X56" s="51">
        <v>7.7295378688543872</v>
      </c>
      <c r="Z56" s="5"/>
      <c r="AA56" s="5"/>
      <c r="AB56" s="5"/>
      <c r="AC56" s="5"/>
      <c r="AD56" s="5"/>
      <c r="AE56" s="5"/>
      <c r="AF56" s="5"/>
      <c r="AG56" s="5"/>
      <c r="AH56" s="5"/>
      <c r="AI56" s="5"/>
      <c r="AJ56" s="5"/>
      <c r="AK56" s="5"/>
      <c r="AL56" s="5"/>
      <c r="AM56" s="5"/>
      <c r="AN56" s="5"/>
      <c r="AO56" s="5"/>
      <c r="AP56" s="5"/>
      <c r="AQ56" s="5"/>
      <c r="AR56" s="5"/>
      <c r="AS56" s="5"/>
    </row>
    <row r="57" spans="1:45" x14ac:dyDescent="0.35">
      <c r="A57" s="176"/>
      <c r="B57" s="76" t="str">
        <f t="shared" si="12"/>
        <v>Victims</v>
      </c>
      <c r="C57" s="48" t="s">
        <v>70</v>
      </c>
      <c r="D57" s="52" t="s">
        <v>68</v>
      </c>
      <c r="E57" s="131">
        <v>1762</v>
      </c>
      <c r="F57" s="131">
        <v>2011</v>
      </c>
      <c r="G57" s="131">
        <v>1953</v>
      </c>
      <c r="H57" s="131">
        <v>1471</v>
      </c>
      <c r="I57" s="131">
        <v>1346</v>
      </c>
      <c r="J57" s="131">
        <v>1267</v>
      </c>
      <c r="K57" s="131">
        <v>1182</v>
      </c>
      <c r="L57" s="132">
        <v>1110</v>
      </c>
      <c r="M57" s="132">
        <v>1116</v>
      </c>
      <c r="N57" s="132">
        <v>1040</v>
      </c>
      <c r="O57" s="132">
        <v>820</v>
      </c>
      <c r="P57" s="132">
        <v>666</v>
      </c>
      <c r="Q57" s="132">
        <v>623</v>
      </c>
      <c r="R57" s="132">
        <v>672</v>
      </c>
      <c r="S57" s="132">
        <v>735</v>
      </c>
      <c r="T57" s="132">
        <v>649</v>
      </c>
      <c r="U57" s="132">
        <v>584</v>
      </c>
      <c r="V57" s="132">
        <v>463</v>
      </c>
      <c r="W57" s="132">
        <v>517</v>
      </c>
      <c r="X57" s="132">
        <v>552</v>
      </c>
    </row>
    <row r="58" spans="1:45" x14ac:dyDescent="0.35">
      <c r="A58" s="176"/>
      <c r="B58" s="81" t="str">
        <f t="shared" si="12"/>
        <v>Victims</v>
      </c>
      <c r="C58" s="48" t="str">
        <f t="shared" si="12"/>
        <v>18 and over</v>
      </c>
      <c r="D58" s="50" t="s">
        <v>69</v>
      </c>
      <c r="E58" s="82">
        <v>34.81257125019016</v>
      </c>
      <c r="F58" s="82">
        <v>39.396425602073769</v>
      </c>
      <c r="G58" s="82">
        <v>37.915865994108195</v>
      </c>
      <c r="H58" s="82">
        <v>28.116050671583697</v>
      </c>
      <c r="I58" s="82">
        <v>25.247366986610455</v>
      </c>
      <c r="J58" s="82">
        <v>23.331232233413971</v>
      </c>
      <c r="K58" s="82">
        <v>21.455468557845812</v>
      </c>
      <c r="L58" s="82">
        <v>19.902988173680288</v>
      </c>
      <c r="M58" s="82">
        <v>19.756821148721066</v>
      </c>
      <c r="N58" s="82">
        <v>18.139162609046455</v>
      </c>
      <c r="O58" s="82">
        <v>14.085264288512935</v>
      </c>
      <c r="P58" s="82">
        <v>11.267735263037329</v>
      </c>
      <c r="Q58" s="82">
        <v>10.373599439192891</v>
      </c>
      <c r="R58" s="82">
        <v>10.978971348805841</v>
      </c>
      <c r="S58" s="82">
        <v>11.814089627952619</v>
      </c>
      <c r="T58" s="82">
        <v>10.276971507927836</v>
      </c>
      <c r="U58" s="82">
        <v>9.2338643754033889</v>
      </c>
      <c r="V58" s="82">
        <v>7.3225233067376543</v>
      </c>
      <c r="W58" s="82">
        <v>8.1029758139494046</v>
      </c>
      <c r="X58" s="82">
        <v>8.6515331707931757</v>
      </c>
      <c r="Z58" s="5"/>
      <c r="AA58" s="5"/>
      <c r="AB58" s="5"/>
      <c r="AC58" s="5"/>
      <c r="AD58" s="5"/>
      <c r="AE58" s="5"/>
      <c r="AF58" s="5"/>
      <c r="AG58" s="5"/>
      <c r="AH58" s="5"/>
      <c r="AI58" s="5"/>
      <c r="AJ58" s="5"/>
      <c r="AK58" s="5"/>
      <c r="AL58" s="5"/>
      <c r="AM58" s="5"/>
      <c r="AN58" s="5"/>
      <c r="AO58" s="5"/>
      <c r="AP58" s="5"/>
      <c r="AQ58" s="5"/>
      <c r="AR58" s="5"/>
      <c r="AS58" s="5"/>
    </row>
    <row r="59" spans="1:45" x14ac:dyDescent="0.35">
      <c r="A59" s="176"/>
      <c r="B59" s="71" t="s">
        <v>71</v>
      </c>
      <c r="C59" s="54" t="s">
        <v>72</v>
      </c>
      <c r="D59" s="60" t="s">
        <v>68</v>
      </c>
      <c r="E59" s="77">
        <v>129</v>
      </c>
      <c r="F59" s="77">
        <v>240</v>
      </c>
      <c r="G59" s="77">
        <v>233</v>
      </c>
      <c r="H59" s="77">
        <v>175</v>
      </c>
      <c r="I59" s="77">
        <v>183</v>
      </c>
      <c r="J59" s="77">
        <v>170</v>
      </c>
      <c r="K59" s="77">
        <v>214</v>
      </c>
      <c r="L59" s="60">
        <v>184</v>
      </c>
      <c r="M59" s="60">
        <v>141</v>
      </c>
      <c r="N59" s="60">
        <v>175</v>
      </c>
      <c r="O59" s="60">
        <v>109</v>
      </c>
      <c r="P59" s="60">
        <v>123</v>
      </c>
      <c r="Q59" s="60">
        <v>82</v>
      </c>
      <c r="R59" s="60">
        <v>142</v>
      </c>
      <c r="S59" s="60">
        <v>140</v>
      </c>
      <c r="T59" s="60">
        <v>152</v>
      </c>
      <c r="U59" s="60">
        <v>195</v>
      </c>
      <c r="V59" s="60">
        <v>145</v>
      </c>
      <c r="W59" s="60">
        <v>137</v>
      </c>
      <c r="X59" s="60">
        <v>187</v>
      </c>
    </row>
    <row r="60" spans="1:45" x14ac:dyDescent="0.35">
      <c r="A60" s="176"/>
      <c r="B60" s="77" t="str">
        <f t="shared" ref="B60:C62" si="13">B59</f>
        <v>Person of interest</v>
      </c>
      <c r="C60" s="57" t="str">
        <f>C59</f>
        <v>10 to 17 years</v>
      </c>
      <c r="D60" s="58" t="s">
        <v>69</v>
      </c>
      <c r="E60" s="59">
        <v>17.890055209542474</v>
      </c>
      <c r="F60" s="59">
        <v>33.195433968057692</v>
      </c>
      <c r="G60" s="59">
        <v>32.199665565705288</v>
      </c>
      <c r="H60" s="59">
        <v>24.168299753207133</v>
      </c>
      <c r="I60" s="59">
        <v>25.351492205455141</v>
      </c>
      <c r="J60" s="59">
        <v>23.630376431896561</v>
      </c>
      <c r="K60" s="59">
        <v>29.726557345168395</v>
      </c>
      <c r="L60" s="59">
        <v>25.552042149759966</v>
      </c>
      <c r="M60" s="59">
        <v>19.630337084908867</v>
      </c>
      <c r="N60" s="59">
        <v>24.420978597454358</v>
      </c>
      <c r="O60" s="59">
        <v>15.187742794879082</v>
      </c>
      <c r="P60" s="59">
        <v>17.054459186460701</v>
      </c>
      <c r="Q60" s="59">
        <v>11.269278024083272</v>
      </c>
      <c r="R60" s="59">
        <v>19.180143418847056</v>
      </c>
      <c r="S60" s="59">
        <v>18.632631060595976</v>
      </c>
      <c r="T60" s="59">
        <v>19.929904428241201</v>
      </c>
      <c r="U60" s="59">
        <v>25.127246955737387</v>
      </c>
      <c r="V60" s="59">
        <v>18.382026688167301</v>
      </c>
      <c r="W60" s="59">
        <v>17.057686106203395</v>
      </c>
      <c r="X60" s="59">
        <v>23.283118991679085</v>
      </c>
      <c r="Z60" s="5"/>
      <c r="AA60" s="5"/>
      <c r="AB60" s="5"/>
      <c r="AC60" s="5"/>
      <c r="AD60" s="5"/>
      <c r="AE60" s="5"/>
      <c r="AF60" s="5"/>
      <c r="AG60" s="5"/>
      <c r="AH60" s="5"/>
      <c r="AI60" s="5"/>
      <c r="AJ60" s="5"/>
      <c r="AK60" s="5"/>
      <c r="AL60" s="5"/>
      <c r="AM60" s="5"/>
      <c r="AN60" s="5"/>
      <c r="AO60" s="5"/>
      <c r="AP60" s="5"/>
      <c r="AQ60" s="5"/>
      <c r="AR60" s="5"/>
      <c r="AS60" s="5"/>
    </row>
    <row r="61" spans="1:45" x14ac:dyDescent="0.35">
      <c r="A61" s="176"/>
      <c r="B61" s="77" t="str">
        <f t="shared" si="13"/>
        <v>Person of interest</v>
      </c>
      <c r="C61" s="56" t="s">
        <v>70</v>
      </c>
      <c r="D61" s="60" t="s">
        <v>68</v>
      </c>
      <c r="E61" s="60">
        <v>305</v>
      </c>
      <c r="F61" s="60">
        <v>453</v>
      </c>
      <c r="G61" s="60">
        <v>416</v>
      </c>
      <c r="H61" s="60">
        <v>285</v>
      </c>
      <c r="I61" s="60">
        <v>336</v>
      </c>
      <c r="J61" s="60">
        <v>281</v>
      </c>
      <c r="K61" s="60">
        <v>328</v>
      </c>
      <c r="L61" s="60">
        <v>340</v>
      </c>
      <c r="M61" s="60">
        <v>357</v>
      </c>
      <c r="N61" s="60">
        <v>403</v>
      </c>
      <c r="O61" s="60">
        <v>300</v>
      </c>
      <c r="P61" s="60">
        <v>245</v>
      </c>
      <c r="Q61" s="60">
        <v>279</v>
      </c>
      <c r="R61" s="60">
        <v>263</v>
      </c>
      <c r="S61" s="60">
        <v>243</v>
      </c>
      <c r="T61" s="60">
        <v>274</v>
      </c>
      <c r="U61" s="60">
        <v>308</v>
      </c>
      <c r="V61" s="60">
        <v>232</v>
      </c>
      <c r="W61" s="60">
        <v>225</v>
      </c>
      <c r="X61" s="60">
        <v>200</v>
      </c>
    </row>
    <row r="62" spans="1:45" x14ac:dyDescent="0.35">
      <c r="A62" s="176"/>
      <c r="B62" s="78" t="str">
        <f t="shared" si="13"/>
        <v>Person of interest</v>
      </c>
      <c r="C62" s="57" t="str">
        <f t="shared" si="13"/>
        <v>18 and over</v>
      </c>
      <c r="D62" s="58" t="s">
        <v>69</v>
      </c>
      <c r="E62" s="69">
        <v>6.0260126170874013</v>
      </c>
      <c r="F62" s="69">
        <v>8.8744807547187552</v>
      </c>
      <c r="G62" s="69">
        <v>8.0762930125698968</v>
      </c>
      <c r="H62" s="69">
        <v>5.4473653578527212</v>
      </c>
      <c r="I62" s="69">
        <v>6.3024630813529816</v>
      </c>
      <c r="J62" s="69">
        <v>5.1744879696837618</v>
      </c>
      <c r="K62" s="69">
        <v>5.9538017656289561</v>
      </c>
      <c r="L62" s="69">
        <v>6.0964107919381059</v>
      </c>
      <c r="M62" s="69">
        <v>6.32005837821991</v>
      </c>
      <c r="N62" s="69">
        <v>7.0289255110055002</v>
      </c>
      <c r="O62" s="69">
        <v>5.1531454714071714</v>
      </c>
      <c r="P62" s="69">
        <v>4.1450377469131316</v>
      </c>
      <c r="Q62" s="69">
        <v>4.6456408403448091</v>
      </c>
      <c r="R62" s="69">
        <v>4.2968295606189519</v>
      </c>
      <c r="S62" s="69">
        <v>3.9058826933231101</v>
      </c>
      <c r="T62" s="69">
        <v>4.3388138569679926</v>
      </c>
      <c r="U62" s="69">
        <v>4.8699147733291843</v>
      </c>
      <c r="V62" s="69">
        <v>3.6691693459246992</v>
      </c>
      <c r="W62" s="69">
        <v>3.526440151138523</v>
      </c>
      <c r="X62" s="69">
        <v>3.1346134676786868</v>
      </c>
      <c r="Z62" s="5"/>
      <c r="AA62" s="5"/>
      <c r="AB62" s="5"/>
      <c r="AC62" s="5"/>
      <c r="AD62" s="5"/>
      <c r="AE62" s="5"/>
      <c r="AF62" s="5"/>
      <c r="AG62" s="5"/>
      <c r="AH62" s="5"/>
      <c r="AI62" s="5"/>
      <c r="AJ62" s="5"/>
      <c r="AK62" s="5"/>
      <c r="AL62" s="5"/>
      <c r="AM62" s="5"/>
      <c r="AN62" s="5"/>
      <c r="AO62" s="5"/>
      <c r="AP62" s="5"/>
      <c r="AQ62" s="5"/>
      <c r="AR62" s="5"/>
      <c r="AS62" s="5"/>
    </row>
    <row r="63" spans="1:45" x14ac:dyDescent="0.35">
      <c r="A63" s="176"/>
      <c r="B63" s="79" t="s">
        <v>73</v>
      </c>
      <c r="C63" s="62" t="s">
        <v>74</v>
      </c>
      <c r="D63" s="67" t="s">
        <v>68</v>
      </c>
      <c r="E63" s="135">
        <v>1468</v>
      </c>
      <c r="F63" s="135">
        <v>1632</v>
      </c>
      <c r="G63" s="135">
        <v>1599</v>
      </c>
      <c r="H63" s="135">
        <v>1188</v>
      </c>
      <c r="I63" s="135">
        <v>1040</v>
      </c>
      <c r="J63" s="135">
        <v>972</v>
      </c>
      <c r="K63" s="135">
        <v>876</v>
      </c>
      <c r="L63" s="136">
        <v>803</v>
      </c>
      <c r="M63" s="136">
        <v>738</v>
      </c>
      <c r="N63" s="136">
        <v>705</v>
      </c>
      <c r="O63" s="136">
        <v>550</v>
      </c>
      <c r="P63" s="136">
        <v>410</v>
      </c>
      <c r="Q63" s="136">
        <v>400</v>
      </c>
      <c r="R63" s="136">
        <v>416</v>
      </c>
      <c r="S63" s="136">
        <v>450</v>
      </c>
      <c r="T63" s="136">
        <v>467</v>
      </c>
      <c r="U63" s="136">
        <v>421</v>
      </c>
      <c r="V63" s="136">
        <v>268</v>
      </c>
      <c r="W63" s="136">
        <v>303</v>
      </c>
      <c r="X63" s="136">
        <v>372</v>
      </c>
    </row>
    <row r="64" spans="1:45" x14ac:dyDescent="0.35">
      <c r="A64" s="176"/>
      <c r="B64" s="79" t="str">
        <f t="shared" ref="B64:C66" si="14">B63</f>
        <v>Location</v>
      </c>
      <c r="C64" s="64" t="str">
        <f>C63</f>
        <v>Incidents in Sydney</v>
      </c>
      <c r="D64" s="65" t="s">
        <v>69</v>
      </c>
      <c r="E64" s="70">
        <v>34.811031587454181</v>
      </c>
      <c r="F64" s="70">
        <v>38.700002418750152</v>
      </c>
      <c r="G64" s="70">
        <v>37.569067523526485</v>
      </c>
      <c r="H64" s="70">
        <v>27.464874206021232</v>
      </c>
      <c r="I64" s="70">
        <v>23.585108906508175</v>
      </c>
      <c r="J64" s="70">
        <v>21.636638040415104</v>
      </c>
      <c r="K64" s="70">
        <v>19.22943526046226</v>
      </c>
      <c r="L64" s="66">
        <v>17.422627154260116</v>
      </c>
      <c r="M64" s="66">
        <v>15.778684493871969</v>
      </c>
      <c r="N64" s="66">
        <v>14.819130930490077</v>
      </c>
      <c r="O64" s="66">
        <v>11.360469984708807</v>
      </c>
      <c r="P64" s="66">
        <v>8.3161112079070403</v>
      </c>
      <c r="Q64" s="66">
        <v>7.9603209840230384</v>
      </c>
      <c r="R64" s="66">
        <v>8.0982394310675332</v>
      </c>
      <c r="S64" s="66">
        <v>8.6122786596538479</v>
      </c>
      <c r="T64" s="66">
        <v>8.9251245121760103</v>
      </c>
      <c r="U64" s="66">
        <v>8.0507076017420118</v>
      </c>
      <c r="V64" s="66">
        <v>5.095841755099169</v>
      </c>
      <c r="W64" s="66">
        <v>5.7140313981310777</v>
      </c>
      <c r="X64" s="66">
        <v>7.0152464689926104</v>
      </c>
      <c r="Z64" s="5"/>
      <c r="AA64" s="5"/>
      <c r="AB64" s="5"/>
      <c r="AC64" s="5"/>
      <c r="AD64" s="5"/>
      <c r="AE64" s="5"/>
      <c r="AF64" s="5"/>
      <c r="AG64" s="5"/>
      <c r="AH64" s="5"/>
      <c r="AI64" s="5"/>
      <c r="AJ64" s="5"/>
      <c r="AK64" s="5"/>
      <c r="AL64" s="5"/>
      <c r="AM64" s="5"/>
      <c r="AN64" s="5"/>
      <c r="AO64" s="5"/>
      <c r="AP64" s="5"/>
      <c r="AQ64" s="5"/>
      <c r="AR64" s="5"/>
      <c r="AS64" s="5"/>
    </row>
    <row r="65" spans="1:45" x14ac:dyDescent="0.35">
      <c r="A65" s="176"/>
      <c r="B65" s="79" t="str">
        <f t="shared" si="14"/>
        <v>Location</v>
      </c>
      <c r="C65" s="61" t="s">
        <v>75</v>
      </c>
      <c r="D65" s="67" t="s">
        <v>68</v>
      </c>
      <c r="E65" s="67">
        <v>252</v>
      </c>
      <c r="F65" s="67">
        <v>265</v>
      </c>
      <c r="G65" s="67">
        <v>241</v>
      </c>
      <c r="H65" s="67">
        <v>193</v>
      </c>
      <c r="I65" s="67">
        <v>198</v>
      </c>
      <c r="J65" s="67">
        <v>179</v>
      </c>
      <c r="K65" s="67">
        <v>219</v>
      </c>
      <c r="L65" s="67">
        <v>274</v>
      </c>
      <c r="M65" s="67">
        <v>303</v>
      </c>
      <c r="N65" s="67">
        <v>272</v>
      </c>
      <c r="O65" s="67">
        <v>253</v>
      </c>
      <c r="P65" s="67">
        <v>215</v>
      </c>
      <c r="Q65" s="67">
        <v>195</v>
      </c>
      <c r="R65" s="67">
        <v>224</v>
      </c>
      <c r="S65" s="67">
        <v>223</v>
      </c>
      <c r="T65" s="67">
        <v>207</v>
      </c>
      <c r="U65" s="67">
        <v>207</v>
      </c>
      <c r="V65" s="67">
        <v>216</v>
      </c>
      <c r="W65" s="67">
        <v>240</v>
      </c>
      <c r="X65" s="67">
        <v>209</v>
      </c>
    </row>
    <row r="66" spans="1:45" ht="15" thickBot="1" x14ac:dyDescent="0.4">
      <c r="A66" s="177"/>
      <c r="B66" s="83" t="str">
        <f t="shared" si="14"/>
        <v>Location</v>
      </c>
      <c r="C66" s="72" t="str">
        <f t="shared" si="14"/>
        <v>Incidents in Rest of NSW</v>
      </c>
      <c r="D66" s="73" t="s">
        <v>69</v>
      </c>
      <c r="E66" s="74">
        <v>10.182957850232127</v>
      </c>
      <c r="F66" s="74">
        <v>10.708269167902833</v>
      </c>
      <c r="G66" s="74">
        <v>9.6933795022429514</v>
      </c>
      <c r="H66" s="74">
        <v>7.6934391706073955</v>
      </c>
      <c r="I66" s="74">
        <v>7.8140446797603218</v>
      </c>
      <c r="J66" s="74">
        <v>6.9884339466107077</v>
      </c>
      <c r="K66" s="74">
        <v>8.4603414732892723</v>
      </c>
      <c r="L66" s="74">
        <v>10.501166242659723</v>
      </c>
      <c r="M66" s="74">
        <v>11.535224120267845</v>
      </c>
      <c r="N66" s="74">
        <v>10.277368026503519</v>
      </c>
      <c r="O66" s="74">
        <v>9.487338715241842</v>
      </c>
      <c r="P66" s="74">
        <v>8.0050994345048831</v>
      </c>
      <c r="Q66" s="74">
        <v>7.201096339221122</v>
      </c>
      <c r="R66" s="74">
        <v>8.2020727077129134</v>
      </c>
      <c r="S66" s="74">
        <v>8.0948498604999646</v>
      </c>
      <c r="T66" s="74">
        <v>7.4602229561511875</v>
      </c>
      <c r="U66" s="74">
        <v>7.3686537469604305</v>
      </c>
      <c r="V66" s="74">
        <v>7.6185020966752646</v>
      </c>
      <c r="W66" s="74">
        <v>8.3828298687213909</v>
      </c>
      <c r="X66" s="74">
        <v>7.3000476773448781</v>
      </c>
      <c r="Z66" s="5"/>
      <c r="AA66" s="5"/>
      <c r="AB66" s="5"/>
      <c r="AC66" s="5"/>
      <c r="AD66" s="5"/>
      <c r="AE66" s="5"/>
      <c r="AF66" s="5"/>
      <c r="AG66" s="5"/>
      <c r="AH66" s="5"/>
      <c r="AI66" s="5"/>
      <c r="AJ66" s="5"/>
      <c r="AK66" s="5"/>
      <c r="AL66" s="5"/>
      <c r="AM66" s="5"/>
      <c r="AN66" s="5"/>
      <c r="AO66" s="5"/>
      <c r="AP66" s="5"/>
      <c r="AQ66" s="5"/>
      <c r="AR66" s="5"/>
      <c r="AS66" s="5"/>
    </row>
    <row r="68" spans="1:45" x14ac:dyDescent="0.35">
      <c r="A68" s="99" t="s">
        <v>77</v>
      </c>
    </row>
    <row r="69" spans="1:45" x14ac:dyDescent="0.35">
      <c r="A69" s="99" t="s">
        <v>56</v>
      </c>
    </row>
    <row r="70" spans="1:45" x14ac:dyDescent="0.35">
      <c r="A70" s="99" t="s">
        <v>55</v>
      </c>
    </row>
    <row r="71" spans="1:45" x14ac:dyDescent="0.35">
      <c r="A71" s="103"/>
      <c r="C71" s="6"/>
    </row>
    <row r="72" spans="1:45" x14ac:dyDescent="0.35">
      <c r="A72" t="s">
        <v>58</v>
      </c>
      <c r="B72" s="11"/>
      <c r="C72" s="11"/>
    </row>
    <row r="73" spans="1:45" x14ac:dyDescent="0.35">
      <c r="A73" s="104" t="s">
        <v>59</v>
      </c>
      <c r="B73" s="12"/>
      <c r="C73" s="12"/>
      <c r="D73" s="12"/>
      <c r="E73" s="12"/>
    </row>
    <row r="74" spans="1:45" x14ac:dyDescent="0.35">
      <c r="A74" s="99" t="s">
        <v>78</v>
      </c>
      <c r="G74" s="5"/>
      <c r="H74" s="5"/>
      <c r="I74" s="5"/>
      <c r="J74" s="5"/>
      <c r="K74" s="5"/>
      <c r="L74" s="5"/>
      <c r="M74" s="5"/>
      <c r="N74" s="5"/>
      <c r="O74" s="5"/>
      <c r="P74" s="5"/>
      <c r="Q74" s="5"/>
      <c r="R74" s="5"/>
      <c r="S74" s="5"/>
      <c r="T74" s="5"/>
      <c r="U74" s="5"/>
      <c r="V74" s="5"/>
      <c r="W74" s="5"/>
      <c r="X74" s="5"/>
      <c r="Y74" s="5"/>
      <c r="Z74" s="5"/>
    </row>
    <row r="76" spans="1:45" x14ac:dyDescent="0.35">
      <c r="A76" s="102" t="s">
        <v>60</v>
      </c>
    </row>
    <row r="77" spans="1:45" x14ac:dyDescent="0.35">
      <c r="A77" s="44" t="s">
        <v>101</v>
      </c>
    </row>
    <row r="78" spans="1:45" x14ac:dyDescent="0.35">
      <c r="A78" s="103" t="s">
        <v>61</v>
      </c>
    </row>
    <row r="137" spans="26:45" x14ac:dyDescent="0.35">
      <c r="Z137" s="114"/>
      <c r="AA137" s="114"/>
      <c r="AB137" s="114"/>
      <c r="AC137" s="114"/>
      <c r="AD137" s="114"/>
      <c r="AE137" s="114"/>
      <c r="AF137" s="114"/>
      <c r="AG137" s="114"/>
      <c r="AH137" s="114"/>
      <c r="AI137" s="114"/>
      <c r="AJ137" s="114"/>
      <c r="AK137" s="114"/>
      <c r="AL137" s="114"/>
      <c r="AM137" s="114"/>
      <c r="AN137" s="114"/>
      <c r="AO137" s="114"/>
      <c r="AP137" s="114"/>
      <c r="AQ137" s="114"/>
      <c r="AR137" s="114"/>
      <c r="AS137" s="114"/>
    </row>
    <row r="138" spans="26:45" x14ac:dyDescent="0.35">
      <c r="Z138" s="114"/>
      <c r="AA138" s="114"/>
      <c r="AB138" s="114"/>
      <c r="AC138" s="114"/>
      <c r="AD138" s="114"/>
      <c r="AE138" s="114"/>
      <c r="AF138" s="114"/>
      <c r="AG138" s="114"/>
      <c r="AH138" s="114"/>
      <c r="AI138" s="114"/>
      <c r="AJ138" s="114"/>
      <c r="AK138" s="114"/>
      <c r="AL138" s="114"/>
      <c r="AM138" s="114"/>
      <c r="AN138" s="114"/>
      <c r="AO138" s="114"/>
      <c r="AP138" s="114"/>
      <c r="AQ138" s="114"/>
      <c r="AR138" s="114"/>
      <c r="AS138" s="114"/>
    </row>
    <row r="139" spans="26:45" x14ac:dyDescent="0.35">
      <c r="Z139" s="114"/>
      <c r="AA139" s="114"/>
      <c r="AB139" s="114"/>
      <c r="AC139" s="114"/>
      <c r="AD139" s="114"/>
      <c r="AE139" s="114"/>
      <c r="AF139" s="114"/>
      <c r="AG139" s="114"/>
      <c r="AH139" s="114"/>
      <c r="AI139" s="114"/>
      <c r="AJ139" s="114"/>
      <c r="AK139" s="114"/>
      <c r="AL139" s="114"/>
      <c r="AM139" s="114"/>
      <c r="AN139" s="114"/>
      <c r="AO139" s="114"/>
      <c r="AP139" s="114"/>
      <c r="AQ139" s="114"/>
      <c r="AR139" s="114"/>
      <c r="AS139" s="114"/>
    </row>
    <row r="140" spans="26:45" x14ac:dyDescent="0.35">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row>
    <row r="141" spans="26:45" x14ac:dyDescent="0.35">
      <c r="Z141" s="114"/>
      <c r="AA141" s="114"/>
      <c r="AB141" s="114"/>
      <c r="AC141" s="114"/>
      <c r="AD141" s="114"/>
      <c r="AE141" s="114"/>
      <c r="AF141" s="114"/>
      <c r="AG141" s="114"/>
      <c r="AH141" s="114"/>
      <c r="AI141" s="114"/>
      <c r="AJ141" s="114"/>
      <c r="AK141" s="114"/>
      <c r="AL141" s="114"/>
      <c r="AM141" s="114"/>
      <c r="AN141" s="114"/>
      <c r="AO141" s="114"/>
      <c r="AP141" s="114"/>
      <c r="AQ141" s="114"/>
      <c r="AR141" s="114"/>
      <c r="AS141" s="114"/>
    </row>
    <row r="142" spans="26:45" x14ac:dyDescent="0.35">
      <c r="Z142" s="114"/>
      <c r="AA142" s="114"/>
      <c r="AB142" s="114"/>
      <c r="AC142" s="114"/>
      <c r="AD142" s="114"/>
      <c r="AE142" s="114"/>
      <c r="AF142" s="114"/>
      <c r="AG142" s="114"/>
      <c r="AH142" s="114"/>
      <c r="AI142" s="114"/>
      <c r="AJ142" s="114"/>
      <c r="AK142" s="114"/>
      <c r="AL142" s="114"/>
      <c r="AM142" s="114"/>
      <c r="AN142" s="114"/>
      <c r="AO142" s="114"/>
      <c r="AP142" s="114"/>
      <c r="AQ142" s="114"/>
      <c r="AR142" s="114"/>
      <c r="AS142" s="114"/>
    </row>
    <row r="143" spans="26:45" x14ac:dyDescent="0.35">
      <c r="Z143" s="114"/>
      <c r="AA143" s="114"/>
      <c r="AB143" s="114"/>
      <c r="AC143" s="114"/>
      <c r="AD143" s="114"/>
      <c r="AE143" s="114"/>
      <c r="AF143" s="114"/>
      <c r="AG143" s="114"/>
      <c r="AH143" s="114"/>
      <c r="AI143" s="114"/>
      <c r="AJ143" s="114"/>
      <c r="AK143" s="114"/>
      <c r="AL143" s="114"/>
      <c r="AM143" s="114"/>
      <c r="AN143" s="114"/>
      <c r="AO143" s="114"/>
      <c r="AP143" s="114"/>
      <c r="AQ143" s="114"/>
      <c r="AR143" s="114"/>
      <c r="AS143" s="114"/>
    </row>
    <row r="144" spans="26:45" x14ac:dyDescent="0.35">
      <c r="Z144" s="114"/>
      <c r="AA144" s="114"/>
      <c r="AB144" s="114"/>
      <c r="AC144" s="114"/>
      <c r="AD144" s="114"/>
      <c r="AE144" s="114"/>
      <c r="AF144" s="114"/>
      <c r="AG144" s="114"/>
      <c r="AH144" s="114"/>
      <c r="AI144" s="114"/>
      <c r="AJ144" s="114"/>
      <c r="AK144" s="114"/>
      <c r="AL144" s="114"/>
      <c r="AM144" s="114"/>
      <c r="AN144" s="114"/>
      <c r="AO144" s="114"/>
      <c r="AP144" s="114"/>
      <c r="AQ144" s="114"/>
      <c r="AR144" s="114"/>
      <c r="AS144" s="114"/>
    </row>
    <row r="145" spans="26:45" x14ac:dyDescent="0.35">
      <c r="Z145" s="114"/>
      <c r="AA145" s="114"/>
      <c r="AB145" s="114"/>
      <c r="AC145" s="114"/>
      <c r="AD145" s="114"/>
      <c r="AE145" s="114"/>
      <c r="AF145" s="114"/>
      <c r="AG145" s="114"/>
      <c r="AH145" s="114"/>
      <c r="AI145" s="114"/>
      <c r="AJ145" s="114"/>
      <c r="AK145" s="114"/>
      <c r="AL145" s="114"/>
      <c r="AM145" s="114"/>
      <c r="AN145" s="114"/>
      <c r="AO145" s="114"/>
      <c r="AP145" s="114"/>
      <c r="AQ145" s="114"/>
      <c r="AR145" s="114"/>
      <c r="AS145" s="114"/>
    </row>
    <row r="146" spans="26:45" x14ac:dyDescent="0.35">
      <c r="Z146" s="114"/>
      <c r="AA146" s="114"/>
      <c r="AB146" s="114"/>
      <c r="AC146" s="114"/>
      <c r="AD146" s="114"/>
      <c r="AE146" s="114"/>
      <c r="AF146" s="114"/>
      <c r="AG146" s="114"/>
      <c r="AH146" s="114"/>
      <c r="AI146" s="114"/>
      <c r="AJ146" s="114"/>
      <c r="AK146" s="114"/>
      <c r="AL146" s="114"/>
      <c r="AM146" s="114"/>
      <c r="AN146" s="114"/>
      <c r="AO146" s="114"/>
      <c r="AP146" s="114"/>
      <c r="AQ146" s="114"/>
      <c r="AR146" s="114"/>
      <c r="AS146" s="114"/>
    </row>
    <row r="147" spans="26:45" x14ac:dyDescent="0.35">
      <c r="Z147" s="114"/>
      <c r="AA147" s="114"/>
      <c r="AB147" s="114"/>
      <c r="AC147" s="114"/>
      <c r="AD147" s="114"/>
      <c r="AE147" s="114"/>
      <c r="AF147" s="114"/>
      <c r="AG147" s="114"/>
      <c r="AH147" s="114"/>
      <c r="AI147" s="114"/>
      <c r="AJ147" s="114"/>
      <c r="AK147" s="114"/>
      <c r="AL147" s="114"/>
      <c r="AM147" s="114"/>
      <c r="AN147" s="114"/>
      <c r="AO147" s="114"/>
      <c r="AP147" s="114"/>
      <c r="AQ147" s="114"/>
      <c r="AR147" s="114"/>
      <c r="AS147" s="114"/>
    </row>
    <row r="148" spans="26:45" x14ac:dyDescent="0.35">
      <c r="Z148" s="114"/>
      <c r="AA148" s="114"/>
      <c r="AB148" s="114"/>
      <c r="AC148" s="114"/>
      <c r="AD148" s="114"/>
      <c r="AE148" s="114"/>
      <c r="AF148" s="114"/>
      <c r="AG148" s="114"/>
      <c r="AH148" s="114"/>
      <c r="AI148" s="114"/>
      <c r="AJ148" s="114"/>
      <c r="AK148" s="114"/>
      <c r="AL148" s="114"/>
      <c r="AM148" s="114"/>
      <c r="AN148" s="114"/>
      <c r="AO148" s="114"/>
      <c r="AP148" s="114"/>
      <c r="AQ148" s="114"/>
      <c r="AR148" s="114"/>
      <c r="AS148" s="114"/>
    </row>
    <row r="149" spans="26:45" x14ac:dyDescent="0.35">
      <c r="Z149" s="114"/>
      <c r="AA149" s="114"/>
      <c r="AB149" s="114"/>
      <c r="AC149" s="114"/>
      <c r="AD149" s="114"/>
      <c r="AE149" s="114"/>
      <c r="AF149" s="114"/>
      <c r="AG149" s="114"/>
      <c r="AH149" s="114"/>
      <c r="AI149" s="114"/>
      <c r="AJ149" s="114"/>
      <c r="AK149" s="114"/>
      <c r="AL149" s="114"/>
      <c r="AM149" s="114"/>
      <c r="AN149" s="114"/>
      <c r="AO149" s="114"/>
      <c r="AP149" s="114"/>
      <c r="AQ149" s="114"/>
      <c r="AR149" s="114"/>
      <c r="AS149" s="114"/>
    </row>
    <row r="150" spans="26:45" x14ac:dyDescent="0.35">
      <c r="Z150" s="114"/>
      <c r="AA150" s="114"/>
      <c r="AB150" s="114"/>
      <c r="AC150" s="114"/>
      <c r="AD150" s="114"/>
      <c r="AE150" s="114"/>
      <c r="AF150" s="114"/>
      <c r="AG150" s="114"/>
      <c r="AH150" s="114"/>
      <c r="AI150" s="114"/>
      <c r="AJ150" s="114"/>
      <c r="AK150" s="114"/>
      <c r="AL150" s="114"/>
      <c r="AM150" s="114"/>
      <c r="AN150" s="114"/>
      <c r="AO150" s="114"/>
      <c r="AP150" s="114"/>
      <c r="AQ150" s="114"/>
      <c r="AR150" s="114"/>
      <c r="AS150" s="114"/>
    </row>
    <row r="151" spans="26:45" x14ac:dyDescent="0.35">
      <c r="Z151" s="114"/>
      <c r="AA151" s="114"/>
      <c r="AB151" s="114"/>
      <c r="AC151" s="114"/>
      <c r="AD151" s="114"/>
      <c r="AE151" s="114"/>
      <c r="AF151" s="114"/>
      <c r="AG151" s="114"/>
      <c r="AH151" s="114"/>
      <c r="AI151" s="114"/>
      <c r="AJ151" s="114"/>
      <c r="AK151" s="114"/>
      <c r="AL151" s="114"/>
      <c r="AM151" s="114"/>
      <c r="AN151" s="114"/>
      <c r="AO151" s="114"/>
      <c r="AP151" s="114"/>
      <c r="AQ151" s="114"/>
      <c r="AR151" s="114"/>
      <c r="AS151" s="114"/>
    </row>
    <row r="152" spans="26:45" x14ac:dyDescent="0.35">
      <c r="Z152" s="114"/>
      <c r="AA152" s="114"/>
      <c r="AB152" s="114"/>
      <c r="AC152" s="114"/>
      <c r="AD152" s="114"/>
      <c r="AE152" s="114"/>
      <c r="AF152" s="114"/>
      <c r="AG152" s="114"/>
      <c r="AH152" s="114"/>
      <c r="AI152" s="114"/>
      <c r="AJ152" s="114"/>
      <c r="AK152" s="114"/>
      <c r="AL152" s="114"/>
      <c r="AM152" s="114"/>
      <c r="AN152" s="114"/>
      <c r="AO152" s="114"/>
      <c r="AP152" s="114"/>
      <c r="AQ152" s="114"/>
      <c r="AR152" s="114"/>
      <c r="AS152" s="114"/>
    </row>
    <row r="153" spans="26:45" x14ac:dyDescent="0.35">
      <c r="Z153" s="114"/>
      <c r="AA153" s="114"/>
      <c r="AB153" s="114"/>
      <c r="AC153" s="114"/>
      <c r="AD153" s="114"/>
      <c r="AE153" s="114"/>
      <c r="AF153" s="114"/>
      <c r="AG153" s="114"/>
      <c r="AH153" s="114"/>
      <c r="AI153" s="114"/>
      <c r="AJ153" s="114"/>
      <c r="AK153" s="114"/>
      <c r="AL153" s="114"/>
      <c r="AM153" s="114"/>
      <c r="AN153" s="114"/>
      <c r="AO153" s="114"/>
      <c r="AP153" s="114"/>
      <c r="AQ153" s="114"/>
      <c r="AR153" s="114"/>
      <c r="AS153" s="114"/>
    </row>
    <row r="154" spans="26:45" x14ac:dyDescent="0.35">
      <c r="Z154" s="114"/>
      <c r="AA154" s="114"/>
      <c r="AB154" s="114"/>
      <c r="AC154" s="114"/>
      <c r="AD154" s="114"/>
      <c r="AE154" s="114"/>
      <c r="AF154" s="114"/>
      <c r="AG154" s="114"/>
      <c r="AH154" s="114"/>
      <c r="AI154" s="114"/>
      <c r="AJ154" s="114"/>
      <c r="AK154" s="114"/>
      <c r="AL154" s="114"/>
      <c r="AM154" s="114"/>
      <c r="AN154" s="114"/>
      <c r="AO154" s="114"/>
      <c r="AP154" s="114"/>
      <c r="AQ154" s="114"/>
      <c r="AR154" s="114"/>
      <c r="AS154" s="114"/>
    </row>
    <row r="155" spans="26:45" x14ac:dyDescent="0.35">
      <c r="Z155" s="114"/>
      <c r="AA155" s="114"/>
      <c r="AB155" s="114"/>
      <c r="AC155" s="114"/>
      <c r="AD155" s="114"/>
      <c r="AE155" s="114"/>
      <c r="AF155" s="114"/>
      <c r="AG155" s="114"/>
      <c r="AH155" s="114"/>
      <c r="AI155" s="114"/>
      <c r="AJ155" s="114"/>
      <c r="AK155" s="114"/>
      <c r="AL155" s="114"/>
      <c r="AM155" s="114"/>
      <c r="AN155" s="114"/>
      <c r="AO155" s="114"/>
      <c r="AP155" s="114"/>
      <c r="AQ155" s="114"/>
      <c r="AR155" s="114"/>
      <c r="AS155" s="114"/>
    </row>
    <row r="156" spans="26:45" x14ac:dyDescent="0.35">
      <c r="Z156" s="114"/>
      <c r="AA156" s="114"/>
      <c r="AB156" s="114"/>
      <c r="AC156" s="114"/>
      <c r="AD156" s="114"/>
      <c r="AE156" s="114"/>
      <c r="AF156" s="114"/>
      <c r="AG156" s="114"/>
      <c r="AH156" s="114"/>
      <c r="AI156" s="114"/>
      <c r="AJ156" s="114"/>
      <c r="AK156" s="114"/>
      <c r="AL156" s="114"/>
      <c r="AM156" s="114"/>
      <c r="AN156" s="114"/>
      <c r="AO156" s="114"/>
      <c r="AP156" s="114"/>
      <c r="AQ156" s="114"/>
      <c r="AR156" s="114"/>
      <c r="AS156" s="114"/>
    </row>
    <row r="157" spans="26:45" x14ac:dyDescent="0.35">
      <c r="Z157" s="114"/>
      <c r="AA157" s="114"/>
      <c r="AB157" s="114"/>
      <c r="AC157" s="114"/>
      <c r="AD157" s="114"/>
      <c r="AE157" s="114"/>
      <c r="AF157" s="114"/>
      <c r="AG157" s="114"/>
      <c r="AH157" s="114"/>
      <c r="AI157" s="114"/>
      <c r="AJ157" s="114"/>
      <c r="AK157" s="114"/>
      <c r="AL157" s="114"/>
      <c r="AM157" s="114"/>
      <c r="AN157" s="114"/>
      <c r="AO157" s="114"/>
      <c r="AP157" s="114"/>
      <c r="AQ157" s="114"/>
      <c r="AR157" s="114"/>
      <c r="AS157" s="114"/>
    </row>
    <row r="158" spans="26:45" x14ac:dyDescent="0.35">
      <c r="Z158" s="114"/>
      <c r="AA158" s="114"/>
      <c r="AB158" s="114"/>
      <c r="AC158" s="114"/>
      <c r="AD158" s="114"/>
      <c r="AE158" s="114"/>
      <c r="AF158" s="114"/>
      <c r="AG158" s="114"/>
      <c r="AH158" s="114"/>
      <c r="AI158" s="114"/>
      <c r="AJ158" s="114"/>
      <c r="AK158" s="114"/>
      <c r="AL158" s="114"/>
      <c r="AM158" s="114"/>
      <c r="AN158" s="114"/>
      <c r="AO158" s="114"/>
      <c r="AP158" s="114"/>
      <c r="AQ158" s="114"/>
      <c r="AR158" s="114"/>
      <c r="AS158" s="114"/>
    </row>
    <row r="159" spans="26:45" x14ac:dyDescent="0.35">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row>
    <row r="160" spans="26:45" x14ac:dyDescent="0.35">
      <c r="Z160" s="114"/>
      <c r="AA160" s="114"/>
      <c r="AB160" s="114"/>
      <c r="AC160" s="114"/>
      <c r="AD160" s="114"/>
      <c r="AE160" s="114"/>
      <c r="AF160" s="114"/>
      <c r="AG160" s="114"/>
      <c r="AH160" s="114"/>
      <c r="AI160" s="114"/>
      <c r="AJ160" s="114"/>
      <c r="AK160" s="114"/>
      <c r="AL160" s="114"/>
      <c r="AM160" s="114"/>
      <c r="AN160" s="114"/>
      <c r="AO160" s="114"/>
      <c r="AP160" s="114"/>
      <c r="AQ160" s="114"/>
      <c r="AR160" s="114"/>
      <c r="AS160" s="114"/>
    </row>
    <row r="161" spans="26:45" x14ac:dyDescent="0.35">
      <c r="Z161" s="114"/>
      <c r="AA161" s="114"/>
      <c r="AB161" s="114"/>
      <c r="AC161" s="114"/>
      <c r="AD161" s="114"/>
      <c r="AE161" s="114"/>
      <c r="AF161" s="114"/>
      <c r="AG161" s="114"/>
      <c r="AH161" s="114"/>
      <c r="AI161" s="114"/>
      <c r="AJ161" s="114"/>
      <c r="AK161" s="114"/>
      <c r="AL161" s="114"/>
      <c r="AM161" s="114"/>
      <c r="AN161" s="114"/>
      <c r="AO161" s="114"/>
      <c r="AP161" s="114"/>
      <c r="AQ161" s="114"/>
      <c r="AR161" s="114"/>
      <c r="AS161" s="114"/>
    </row>
    <row r="162" spans="26:45" x14ac:dyDescent="0.35">
      <c r="Z162" s="114"/>
      <c r="AA162" s="114"/>
      <c r="AB162" s="114"/>
      <c r="AC162" s="114"/>
      <c r="AD162" s="114"/>
      <c r="AE162" s="114"/>
      <c r="AF162" s="114"/>
      <c r="AG162" s="114"/>
      <c r="AH162" s="114"/>
      <c r="AI162" s="114"/>
      <c r="AJ162" s="114"/>
      <c r="AK162" s="114"/>
      <c r="AL162" s="114"/>
      <c r="AM162" s="114"/>
      <c r="AN162" s="114"/>
      <c r="AO162" s="114"/>
      <c r="AP162" s="114"/>
      <c r="AQ162" s="114"/>
      <c r="AR162" s="114"/>
      <c r="AS162" s="114"/>
    </row>
    <row r="163" spans="26:45" x14ac:dyDescent="0.35">
      <c r="Z163" s="114"/>
      <c r="AA163" s="114"/>
      <c r="AB163" s="114"/>
      <c r="AC163" s="114"/>
      <c r="AD163" s="114"/>
      <c r="AE163" s="114"/>
      <c r="AF163" s="114"/>
      <c r="AG163" s="114"/>
      <c r="AH163" s="114"/>
      <c r="AI163" s="114"/>
      <c r="AJ163" s="114"/>
      <c r="AK163" s="114"/>
      <c r="AL163" s="114"/>
      <c r="AM163" s="114"/>
      <c r="AN163" s="114"/>
      <c r="AO163" s="114"/>
      <c r="AP163" s="114"/>
      <c r="AQ163" s="114"/>
      <c r="AR163" s="114"/>
      <c r="AS163" s="114"/>
    </row>
    <row r="164" spans="26:45" x14ac:dyDescent="0.35">
      <c r="Z164" s="114"/>
      <c r="AA164" s="114"/>
      <c r="AB164" s="114"/>
      <c r="AC164" s="114"/>
      <c r="AD164" s="114"/>
      <c r="AE164" s="114"/>
      <c r="AF164" s="114"/>
      <c r="AG164" s="114"/>
      <c r="AH164" s="114"/>
      <c r="AI164" s="114"/>
      <c r="AJ164" s="114"/>
      <c r="AK164" s="114"/>
      <c r="AL164" s="114"/>
      <c r="AM164" s="114"/>
      <c r="AN164" s="114"/>
      <c r="AO164" s="114"/>
      <c r="AP164" s="114"/>
      <c r="AQ164" s="114"/>
      <c r="AR164" s="114"/>
      <c r="AS164" s="114"/>
    </row>
    <row r="165" spans="26:45" x14ac:dyDescent="0.35">
      <c r="Z165" s="114"/>
      <c r="AA165" s="114"/>
      <c r="AB165" s="114"/>
      <c r="AC165" s="114"/>
      <c r="AD165" s="114"/>
      <c r="AE165" s="114"/>
      <c r="AF165" s="114"/>
      <c r="AG165" s="114"/>
      <c r="AH165" s="114"/>
      <c r="AI165" s="114"/>
      <c r="AJ165" s="114"/>
      <c r="AK165" s="114"/>
      <c r="AL165" s="114"/>
      <c r="AM165" s="114"/>
      <c r="AN165" s="114"/>
      <c r="AO165" s="114"/>
      <c r="AP165" s="114"/>
      <c r="AQ165" s="114"/>
      <c r="AR165" s="114"/>
      <c r="AS165" s="114"/>
    </row>
    <row r="166" spans="26:45" x14ac:dyDescent="0.35">
      <c r="Z166" s="114"/>
      <c r="AA166" s="114"/>
      <c r="AB166" s="114"/>
      <c r="AC166" s="114"/>
      <c r="AD166" s="114"/>
      <c r="AE166" s="114"/>
      <c r="AF166" s="114"/>
      <c r="AG166" s="114"/>
      <c r="AH166" s="114"/>
      <c r="AI166" s="114"/>
      <c r="AJ166" s="114"/>
      <c r="AK166" s="114"/>
      <c r="AL166" s="114"/>
      <c r="AM166" s="114"/>
      <c r="AN166" s="114"/>
      <c r="AO166" s="114"/>
      <c r="AP166" s="114"/>
      <c r="AQ166" s="114"/>
      <c r="AR166" s="114"/>
      <c r="AS166" s="114"/>
    </row>
    <row r="167" spans="26:45" x14ac:dyDescent="0.35">
      <c r="Z167" s="114"/>
      <c r="AA167" s="114"/>
      <c r="AB167" s="114"/>
      <c r="AC167" s="114"/>
      <c r="AD167" s="114"/>
      <c r="AE167" s="114"/>
      <c r="AF167" s="114"/>
      <c r="AG167" s="114"/>
      <c r="AH167" s="114"/>
      <c r="AI167" s="114"/>
      <c r="AJ167" s="114"/>
      <c r="AK167" s="114"/>
      <c r="AL167" s="114"/>
      <c r="AM167" s="114"/>
      <c r="AN167" s="114"/>
      <c r="AO167" s="114"/>
      <c r="AP167" s="114"/>
      <c r="AQ167" s="114"/>
      <c r="AR167" s="114"/>
      <c r="AS167" s="114"/>
    </row>
    <row r="168" spans="26:45" x14ac:dyDescent="0.35">
      <c r="Z168" s="114"/>
      <c r="AA168" s="114"/>
      <c r="AB168" s="114"/>
      <c r="AC168" s="114"/>
      <c r="AD168" s="114"/>
      <c r="AE168" s="114"/>
      <c r="AF168" s="114"/>
      <c r="AG168" s="114"/>
      <c r="AH168" s="114"/>
      <c r="AI168" s="114"/>
      <c r="AJ168" s="114"/>
      <c r="AK168" s="114"/>
      <c r="AL168" s="114"/>
      <c r="AM168" s="114"/>
      <c r="AN168" s="114"/>
      <c r="AO168" s="114"/>
      <c r="AP168" s="114"/>
      <c r="AQ168" s="114"/>
      <c r="AR168" s="114"/>
      <c r="AS168" s="114"/>
    </row>
    <row r="169" spans="26:45" x14ac:dyDescent="0.35">
      <c r="Z169" s="114"/>
      <c r="AA169" s="114"/>
      <c r="AB169" s="114"/>
      <c r="AC169" s="114"/>
      <c r="AD169" s="114"/>
      <c r="AE169" s="114"/>
      <c r="AF169" s="114"/>
      <c r="AG169" s="114"/>
      <c r="AH169" s="114"/>
      <c r="AI169" s="114"/>
      <c r="AJ169" s="114"/>
      <c r="AK169" s="114"/>
      <c r="AL169" s="114"/>
      <c r="AM169" s="114"/>
      <c r="AN169" s="114"/>
      <c r="AO169" s="114"/>
      <c r="AP169" s="114"/>
      <c r="AQ169" s="114"/>
      <c r="AR169" s="114"/>
      <c r="AS169" s="114"/>
    </row>
  </sheetData>
  <autoFilter ref="A7:X66" xr:uid="{296A4734-0B00-4C7C-814B-F501A6A64BEA}"/>
  <mergeCells count="7">
    <mergeCell ref="A1:G1"/>
    <mergeCell ref="A55:A66"/>
    <mergeCell ref="B6:D6"/>
    <mergeCell ref="A7:A18"/>
    <mergeCell ref="A19:A30"/>
    <mergeCell ref="A31:A42"/>
    <mergeCell ref="A43:A54"/>
  </mergeCells>
  <conditionalFormatting sqref="AU7:BN66">
    <cfRule type="containsText" dxfId="0" priority="2" operator="containsText" text="false">
      <formula>NOT(ISERROR(SEARCH("false",AU7)))</formula>
    </cfRule>
  </conditionalFormatting>
  <hyperlinks>
    <hyperlink ref="A73" r:id="rId1" display="https://www.bocsar.nsw.gov.au/Pages/bocsar_crime_stats/bocsar_explanatorynotes.aspx" xr:uid="{72398B10-9DC5-408A-8A19-FC011AB8700D}"/>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43E8338FDC9C408CDDDEEC826928C5" ma:contentTypeVersion="5" ma:contentTypeDescription="Create a new document." ma:contentTypeScope="" ma:versionID="0829c4fafd213173a488144c9cfd14d5">
  <xsd:schema xmlns:xsd="http://www.w3.org/2001/XMLSchema" xmlns:xs="http://www.w3.org/2001/XMLSchema" xmlns:p="http://schemas.microsoft.com/office/2006/metadata/properties" xmlns:ns2="a3ecbb17-1f6f-4e68-abbf-ed5d078c7c89" xmlns:ns3="d2bc505b-9134-47ed-a2f0-2290ded54739" xmlns:ns4="1205d717-f258-4695-a62f-f57fc629dc43" xmlns:ns5="cbecc781-00c5-4158-9dd4-9d46c8013956" targetNamespace="http://schemas.microsoft.com/office/2006/metadata/properties" ma:root="true" ma:fieldsID="861645f75677f82bb1223d00e20cfbe2" ns2:_="" ns3:_="" ns4:_="" ns5:_="">
    <xsd:import namespace="a3ecbb17-1f6f-4e68-abbf-ed5d078c7c89"/>
    <xsd:import namespace="d2bc505b-9134-47ed-a2f0-2290ded54739"/>
    <xsd:import namespace="1205d717-f258-4695-a62f-f57fc629dc43"/>
    <xsd:import namespace="cbecc781-00c5-4158-9dd4-9d46c80139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Tags" minOccurs="0"/>
                <xsd:element ref="ns2:Modules" minOccurs="0"/>
                <xsd:element ref="ns2:Thumbnail"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tags0" minOccurs="0"/>
                <xsd:element ref="ns2:Reference" minOccurs="0"/>
                <xsd:element ref="ns2:MediaServiceLocation" minOccurs="0"/>
                <xsd:element ref="ns2:MediaServiceObjectDetectorVersions" minOccurs="0"/>
                <xsd:element ref="ns4:lcf76f155ced4ddcb4097134ff3c332f" minOccurs="0"/>
                <xsd:element ref="ns5:TaxCatchAll"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ecbb17-1f6f-4e68-abbf-ed5d078c7c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Tags" ma:index="14" nillable="true" ma:displayName="Tags" ma:format="Dropdown" ma:internalName="Tags">
      <xsd:complexType>
        <xsd:complexContent>
          <xsd:extension base="dms:MultiChoiceFillIn">
            <xsd:sequence>
              <xsd:element name="Value" maxOccurs="unbounded" minOccurs="0" nillable="true">
                <xsd:simpleType>
                  <xsd:union memberTypes="dms:Text">
                    <xsd:simpleType>
                      <xsd:restriction base="dms:Choice">
                        <xsd:enumeration value="Python"/>
                        <xsd:enumeration value="Oracle"/>
                        <xsd:enumeration value="SAS"/>
                        <xsd:enumeration value="Excel"/>
                        <xsd:enumeration value="CSV"/>
                        <xsd:enumeration value="SQL"/>
                      </xsd:restriction>
                    </xsd:simpleType>
                  </xsd:union>
                </xsd:simpleType>
              </xsd:element>
            </xsd:sequence>
          </xsd:extension>
        </xsd:complexContent>
      </xsd:complexType>
    </xsd:element>
    <xsd:element name="Modules" ma:index="15" nillable="true" ma:displayName="Modules" ma:format="Dropdown" ma:internalName="Modules">
      <xsd:complexType>
        <xsd:complexContent>
          <xsd:extension base="dms:MultiChoiceFillIn">
            <xsd:sequence>
              <xsd:element name="Value" maxOccurs="unbounded" minOccurs="0" nillable="true">
                <xsd:simpleType>
                  <xsd:union memberTypes="dms:Text">
                    <xsd:simpleType>
                      <xsd:restriction base="dms:Choice">
                        <xsd:enumeration value="pandas"/>
                        <xsd:enumeration value="numpy"/>
                        <xsd:enumeration value="cx_Oracle"/>
                      </xsd:restriction>
                    </xsd:simpleType>
                  </xsd:union>
                </xsd:simpleType>
              </xsd:element>
            </xsd:sequence>
          </xsd:extension>
        </xsd:complexContent>
      </xsd:complexType>
    </xsd:element>
    <xsd:element name="Thumbnail" ma:index="16" nillable="true" ma:displayName="Thumbnail" ma:format="Thumbnail" ma:internalName="Thumbnail">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tags0" ma:index="22" nillable="true" ma:displayName="Subject" ma:format="Dropdown" ma:internalName="tags0">
      <xsd:complexType>
        <xsd:complexContent>
          <xsd:extension base="dms:MultiChoice">
            <xsd:sequence>
              <xsd:element name="Value" maxOccurs="unbounded" minOccurs="0" nillable="true">
                <xsd:simpleType>
                  <xsd:restriction base="dms:Choice">
                    <xsd:enumeration value="AVO"/>
                    <xsd:enumeration value="Bail"/>
                    <xsd:enumeration value="Remand"/>
                    <xsd:enumeration value="Children and Young People"/>
                    <xsd:enumeration value="Courts"/>
                    <xsd:enumeration value="COVID-19"/>
                    <xsd:enumeration value="Supervision"/>
                    <xsd:enumeration value="Custody"/>
                    <xsd:enumeration value="Diversion"/>
                    <xsd:enumeration value="DV"/>
                    <xsd:enumeration value="Crime"/>
                    <xsd:enumeration value="Justice Demand"/>
                    <xsd:enumeration value="LinDA"/>
                    <xsd:enumeration value="Driving"/>
                    <xsd:enumeration value="Mental Health"/>
                    <xsd:enumeration value="Parole"/>
                    <xsd:enumeration value="Sentencing"/>
                    <xsd:enumeration value="Victims"/>
                    <xsd:enumeration value="Weapons"/>
                    <xsd:enumeration value="Women"/>
                    <xsd:enumeration value="Reform"/>
                    <xsd:enumeration value="CBA"/>
                    <xsd:enumeration value="Aboriginal People"/>
                    <xsd:enumeration value="Drugs"/>
                    <xsd:enumeration value="Policing"/>
                    <xsd:enumeration value="Reoffending"/>
                    <xsd:enumeration value="Sexual Offences"/>
                    <xsd:enumeration value="Property Crime"/>
                    <xsd:enumeration value="Civil"/>
                  </xsd:restriction>
                </xsd:simpleType>
              </xsd:element>
            </xsd:sequence>
          </xsd:extension>
        </xsd:complexContent>
      </xsd:complexType>
    </xsd:element>
    <xsd:element name="Reference" ma:index="23" nillable="true" ma:displayName="Reference" ma:description="Insert TRIM Reference" ma:format="Dropdown" ma:internalName="Reference">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bc505b-9134-47ed-a2f0-2290ded5473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05d717-f258-4695-a62f-f57fc629dc43" elementFormDefault="qualified">
    <xsd:import namespace="http://schemas.microsoft.com/office/2006/documentManagement/types"/>
    <xsd:import namespace="http://schemas.microsoft.com/office/infopath/2007/PartnerControls"/>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a4a9b5ed-3dec-4005-b770-d275ff43f163" ma:termSetId="09814cd3-568e-fe90-9814-8d621ff8fb84" ma:anchorId="fba54fb3-c3e1-fe81-a776-ca4b69148c4d" ma:open="true" ma:isKeyword="false">
      <xsd:complexType>
        <xsd:sequence>
          <xsd:element ref="pc:Terms" minOccurs="0" maxOccurs="1"/>
        </xsd:sequence>
      </xsd:complex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ecc781-00c5-4158-9dd4-9d46c8013956"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474ef109-3520-4e77-aa0b-8a6a907347c6}" ma:internalName="TaxCatchAll" ma:showField="CatchAllData" ma:web="cbecc781-00c5-4158-9dd4-9d46c80139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humbnail xmlns="a3ecbb17-1f6f-4e68-abbf-ed5d078c7c89" xsi:nil="true"/>
    <tags0 xmlns="a3ecbb17-1f6f-4e68-abbf-ed5d078c7c89" xsi:nil="true"/>
    <Modules xmlns="a3ecbb17-1f6f-4e68-abbf-ed5d078c7c89" xsi:nil="true"/>
    <Tags xmlns="a3ecbb17-1f6f-4e68-abbf-ed5d078c7c89" xsi:nil="true"/>
    <Reference xmlns="a3ecbb17-1f6f-4e68-abbf-ed5d078c7c89" xsi:nil="true"/>
    <TaxCatchAll xmlns="cbecc781-00c5-4158-9dd4-9d46c8013956" xsi:nil="true"/>
    <lcf76f155ced4ddcb4097134ff3c332f xmlns="1205d717-f258-4695-a62f-f57fc629dc4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91EC59-76AA-4EA3-AADF-54B3CC6248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ecbb17-1f6f-4e68-abbf-ed5d078c7c89"/>
    <ds:schemaRef ds:uri="d2bc505b-9134-47ed-a2f0-2290ded54739"/>
    <ds:schemaRef ds:uri="1205d717-f258-4695-a62f-f57fc629dc43"/>
    <ds:schemaRef ds:uri="cbecc781-00c5-4158-9dd4-9d46c80139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BF5EE9-6360-4C5C-AB8A-B57AF6CB905D}">
  <ds:schemaRefs>
    <ds:schemaRef ds:uri="d2bc505b-9134-47ed-a2f0-2290ded54739"/>
    <ds:schemaRef ds:uri="http://purl.org/dc/terms/"/>
    <ds:schemaRef ds:uri="http://schemas.openxmlformats.org/package/2006/metadata/core-properties"/>
    <ds:schemaRef ds:uri="1205d717-f258-4695-a62f-f57fc629dc43"/>
    <ds:schemaRef ds:uri="http://purl.org/dc/dcmitype/"/>
    <ds:schemaRef ds:uri="http://schemas.microsoft.com/office/infopath/2007/PartnerControls"/>
    <ds:schemaRef ds:uri="cbecc781-00c5-4158-9dd4-9d46c8013956"/>
    <ds:schemaRef ds:uri="http://schemas.microsoft.com/office/2006/documentManagement/types"/>
    <ds:schemaRef ds:uri="http://schemas.microsoft.com/office/2006/metadata/properties"/>
    <ds:schemaRef ds:uri="a3ecbb17-1f6f-4e68-abbf-ed5d078c7c89"/>
    <ds:schemaRef ds:uri="http://www.w3.org/XML/1998/namespace"/>
    <ds:schemaRef ds:uri="http://purl.org/dc/elements/1.1/"/>
  </ds:schemaRefs>
</ds:datastoreItem>
</file>

<file path=customXml/itemProps3.xml><?xml version="1.0" encoding="utf-8"?>
<ds:datastoreItem xmlns:ds="http://schemas.openxmlformats.org/officeDocument/2006/customXml" ds:itemID="{40D67807-F2F2-4053-9061-8FE6576B9B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 </vt:lpstr>
      <vt:lpstr>1.Firearm knife violence trends</vt:lpstr>
      <vt:lpstr>2. Firearm violence - charts</vt:lpstr>
      <vt:lpstr>3. Knife violence - charts</vt:lpstr>
      <vt:lpstr>4. Firearm violence</vt:lpstr>
      <vt:lpstr>5. Knife violence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Alana Cook</dc:creator>
  <cp:keywords/>
  <dc:description/>
  <cp:lastModifiedBy>Sindy Wang</cp:lastModifiedBy>
  <cp:revision/>
  <dcterms:created xsi:type="dcterms:W3CDTF">2022-04-12T03:50:07Z</dcterms:created>
  <dcterms:modified xsi:type="dcterms:W3CDTF">2024-09-12T03:05:57Z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0x0101002A43E8338FDC9C408CDDDEEC826928C5</vt:lpwstr>
  </property>
  <property fmtid="{D5CDD505-2E9C-101B-9397-08002B2CF9AE}" pid="3" name="MediaServiceImageTags">
    <vt:lpwstr/>
  </property>
</Properties>
</file>